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390" windowWidth="27735" windowHeight="12000" firstSheet="1" activeTab="8"/>
  </bookViews>
  <sheets>
    <sheet name="1-1米面油类" sheetId="1" r:id="rId1"/>
    <sheet name="1-2冷冻食品类" sheetId="2" r:id="rId2"/>
    <sheet name="1-3干货调料类" sheetId="3" r:id="rId3"/>
    <sheet name="1-4冷鲜猪肉类" sheetId="4" r:id="rId4"/>
    <sheet name="2-1鲜猪肉类" sheetId="5" r:id="rId5"/>
    <sheet name="2-2牛肉类" sheetId="6" r:id="rId6"/>
    <sheet name="2-3鸡肉类" sheetId="7" r:id="rId7"/>
    <sheet name="2-4羊肉类" sheetId="8" r:id="rId8"/>
    <sheet name="2-5蔬菜水果类" sheetId="9" r:id="rId9"/>
    <sheet name="2-6禽蛋类" sheetId="10" r:id="rId10"/>
    <sheet name="2-7水产类" sheetId="11" r:id="rId11"/>
    <sheet name="2-8豆制品类" sheetId="12" r:id="rId12"/>
  </sheets>
  <calcPr calcId="124519"/>
</workbook>
</file>

<file path=xl/calcChain.xml><?xml version="1.0" encoding="utf-8"?>
<calcChain xmlns="http://schemas.openxmlformats.org/spreadsheetml/2006/main">
  <c r="I33" i="9"/>
  <c r="I34"/>
  <c r="I35"/>
  <c r="I36"/>
  <c r="B63" s="1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B33" i="12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11" i="11"/>
  <c r="I10"/>
  <c r="I9"/>
  <c r="I8"/>
  <c r="I7"/>
  <c r="I6"/>
  <c r="I5"/>
  <c r="I4"/>
  <c r="I3"/>
  <c r="I4" i="10"/>
  <c r="I3"/>
  <c r="I7" i="8"/>
  <c r="I6"/>
  <c r="I5"/>
  <c r="I4"/>
  <c r="I3"/>
  <c r="I8" i="7"/>
  <c r="I7"/>
  <c r="I6"/>
  <c r="I5"/>
  <c r="I4"/>
  <c r="I3"/>
  <c r="I4" i="6"/>
  <c r="I3"/>
  <c r="I13" i="5"/>
  <c r="I12"/>
  <c r="I11"/>
  <c r="I10"/>
  <c r="I9"/>
  <c r="I8"/>
  <c r="I7"/>
  <c r="I6"/>
  <c r="I5"/>
  <c r="I4"/>
  <c r="I3"/>
  <c r="B7" i="4"/>
  <c r="I6"/>
  <c r="I5"/>
  <c r="I4"/>
  <c r="I3"/>
  <c r="B57" i="3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3"/>
  <c r="I14"/>
  <c r="I13"/>
  <c r="I12"/>
  <c r="I11"/>
  <c r="I10"/>
  <c r="I9"/>
  <c r="I8"/>
  <c r="I7"/>
  <c r="I6"/>
  <c r="I5"/>
  <c r="I4"/>
  <c r="B15" i="2"/>
  <c r="I4"/>
  <c r="I5"/>
  <c r="I6"/>
  <c r="I7"/>
  <c r="I8"/>
  <c r="I9"/>
  <c r="I10"/>
  <c r="I11"/>
  <c r="I12"/>
  <c r="I13"/>
  <c r="I14"/>
  <c r="I3"/>
  <c r="I4" i="1"/>
  <c r="I5"/>
  <c r="I3"/>
  <c r="B12" i="11" l="1"/>
  <c r="B5" i="10"/>
  <c r="B8" i="8"/>
  <c r="B9" i="7"/>
  <c r="B5" i="6"/>
  <c r="B14" i="5"/>
  <c r="B6" i="1"/>
</calcChain>
</file>

<file path=xl/sharedStrings.xml><?xml version="1.0" encoding="utf-8"?>
<sst xmlns="http://schemas.openxmlformats.org/spreadsheetml/2006/main" count="1255" uniqueCount="303">
  <si>
    <t>标包</t>
  </si>
  <si>
    <t>标包名称</t>
  </si>
  <si>
    <t>品名</t>
  </si>
  <si>
    <t>品牌</t>
  </si>
  <si>
    <t>规格</t>
  </si>
  <si>
    <t>单价</t>
  </si>
  <si>
    <t>预计采购量</t>
  </si>
  <si>
    <t>金额</t>
  </si>
  <si>
    <t>大米</t>
  </si>
  <si>
    <t>xx牌</t>
  </si>
  <si>
    <t>25kg装</t>
  </si>
  <si>
    <t>面粉</t>
  </si>
  <si>
    <t>非转大豆油</t>
  </si>
  <si>
    <t>1-1</t>
    <phoneticPr fontId="1" type="noConversion"/>
  </si>
  <si>
    <t>序号</t>
    <phoneticPr fontId="1" type="noConversion"/>
  </si>
  <si>
    <t>20一箱</t>
    <phoneticPr fontId="1" type="noConversion"/>
  </si>
  <si>
    <t>1-2</t>
  </si>
  <si>
    <t>1-2</t>
    <phoneticPr fontId="1" type="noConversion"/>
  </si>
  <si>
    <t>肉肠</t>
  </si>
  <si>
    <t>带鱼段</t>
  </si>
  <si>
    <t>生牛肉</t>
  </si>
  <si>
    <t>脆骨肉</t>
  </si>
  <si>
    <t>巴沙鱼柳</t>
  </si>
  <si>
    <t>排条</t>
  </si>
  <si>
    <t>锅包肉</t>
  </si>
  <si>
    <t>鸡米花</t>
  </si>
  <si>
    <t>无冰虾仁</t>
  </si>
  <si>
    <t>牛百叶</t>
  </si>
  <si>
    <t>小酥肉</t>
  </si>
  <si>
    <t>牛板肚</t>
  </si>
  <si>
    <t>冷冻食品类</t>
    <phoneticPr fontId="1" type="noConversion"/>
  </si>
  <si>
    <t>纯肉肠，200根14kg装</t>
  </si>
  <si>
    <t>规格100/200，10公斤装</t>
  </si>
  <si>
    <t>25公斤装</t>
  </si>
  <si>
    <t>20公斤装</t>
  </si>
  <si>
    <t>干冰9成，10公斤装</t>
  </si>
  <si>
    <t>8公斤装</t>
  </si>
  <si>
    <t>斤/手工制</t>
  </si>
  <si>
    <t>规格30/40 干冰9成 9公斤装</t>
  </si>
  <si>
    <t>9kg装</t>
  </si>
  <si>
    <t>15公斤装</t>
  </si>
  <si>
    <t>总金额</t>
    <phoneticPr fontId="1" type="noConversion"/>
  </si>
  <si>
    <t>斤</t>
  </si>
  <si>
    <t>25g*20包</t>
  </si>
  <si>
    <t>11kg装</t>
  </si>
  <si>
    <t>50斤/包</t>
  </si>
  <si>
    <t>10斤/包</t>
  </si>
  <si>
    <t>6kg*2</t>
  </si>
  <si>
    <t>180个/箱</t>
  </si>
  <si>
    <t>660g*12</t>
  </si>
  <si>
    <t>60g*10包</t>
  </si>
  <si>
    <t>纯孜然粉/斤</t>
  </si>
  <si>
    <t>45g*100盒</t>
  </si>
  <si>
    <t>9斤/桶</t>
  </si>
  <si>
    <t>500ml*20瓶</t>
  </si>
  <si>
    <t>3.5kg装</t>
  </si>
  <si>
    <t>6kg装</t>
  </si>
  <si>
    <t>500g*12瓶</t>
  </si>
  <si>
    <t>1kg/纯香油</t>
  </si>
  <si>
    <t>6kg瓶</t>
  </si>
  <si>
    <t>2000g*10包</t>
  </si>
  <si>
    <t>1000g*10包</t>
  </si>
  <si>
    <t>1.6L*6瓶</t>
  </si>
  <si>
    <t>500ml*20</t>
  </si>
  <si>
    <t>1.9l*6瓶</t>
  </si>
  <si>
    <t>460g*30包</t>
  </si>
  <si>
    <t>320ml*30包</t>
  </si>
  <si>
    <t>2.8kg*6桶</t>
  </si>
  <si>
    <t>1.2kg*8袋</t>
  </si>
  <si>
    <t>25kg袋</t>
  </si>
  <si>
    <t>2.5kg*10袋</t>
  </si>
  <si>
    <t>1-3</t>
  </si>
  <si>
    <t>1-3</t>
    <phoneticPr fontId="1" type="noConversion"/>
  </si>
  <si>
    <t>干货调料类</t>
    <phoneticPr fontId="1" type="noConversion"/>
  </si>
  <si>
    <t>仔乌</t>
  </si>
  <si>
    <t>腐竹</t>
  </si>
  <si>
    <t>鱿鱼</t>
  </si>
  <si>
    <t>紫菜</t>
  </si>
  <si>
    <t>竹笋</t>
  </si>
  <si>
    <t>花生米</t>
  </si>
  <si>
    <t>芝麻</t>
  </si>
  <si>
    <t>冰糖</t>
  </si>
  <si>
    <t>笋片</t>
  </si>
  <si>
    <t>鹌鹑蛋</t>
  </si>
  <si>
    <t>皮肚</t>
  </si>
  <si>
    <t>鸭蛋</t>
  </si>
  <si>
    <t>蚝油</t>
  </si>
  <si>
    <t>卞蛋</t>
  </si>
  <si>
    <t>开洋</t>
  </si>
  <si>
    <t>鸽蛋</t>
  </si>
  <si>
    <t>番茄沙司</t>
  </si>
  <si>
    <t>莲子</t>
  </si>
  <si>
    <t>辣椒面</t>
  </si>
  <si>
    <t>胡椒面</t>
  </si>
  <si>
    <t>榨菜</t>
  </si>
  <si>
    <t>红枣</t>
  </si>
  <si>
    <t>椒盐</t>
  </si>
  <si>
    <t>木耳</t>
  </si>
  <si>
    <t>干椒皮</t>
  </si>
  <si>
    <t>虾米</t>
  </si>
  <si>
    <t>枸杞</t>
  </si>
  <si>
    <t>孜然粉</t>
  </si>
  <si>
    <t>十三香</t>
  </si>
  <si>
    <t>熟豆油</t>
  </si>
  <si>
    <t>白醋</t>
  </si>
  <si>
    <t>擀面皮料</t>
  </si>
  <si>
    <t>银耳</t>
  </si>
  <si>
    <t>豆瓣酱</t>
  </si>
  <si>
    <t>龙虾料</t>
  </si>
  <si>
    <t>桂圆</t>
  </si>
  <si>
    <t>玉米淀粉</t>
  </si>
  <si>
    <t>白芷</t>
  </si>
  <si>
    <t>金菜</t>
  </si>
  <si>
    <t>桂皮</t>
  </si>
  <si>
    <t>香油</t>
  </si>
  <si>
    <t>味精</t>
  </si>
  <si>
    <t>鸡精</t>
  </si>
  <si>
    <t>蒸鱼豉油</t>
  </si>
  <si>
    <t>料酒</t>
  </si>
  <si>
    <t>生抽</t>
  </si>
  <si>
    <t>甜油</t>
  </si>
  <si>
    <t>香醋</t>
  </si>
  <si>
    <t>酱油</t>
  </si>
  <si>
    <t>淀粉</t>
  </si>
  <si>
    <t>好淀粉</t>
  </si>
  <si>
    <t>黄灯笼</t>
    <phoneticPr fontId="1" type="noConversion"/>
  </si>
  <si>
    <t>冷鲜肉丝</t>
  </si>
  <si>
    <t>冷鲜肉片</t>
  </si>
  <si>
    <t>冷鲜肉糊</t>
  </si>
  <si>
    <t>大排</t>
  </si>
  <si>
    <t>1-4</t>
    <phoneticPr fontId="1" type="noConversion"/>
  </si>
  <si>
    <t>冷鲜猪肉类</t>
  </si>
  <si>
    <t>鲜五花</t>
  </si>
  <si>
    <t>精肉</t>
  </si>
  <si>
    <t>鲜肉</t>
  </si>
  <si>
    <t>排骨</t>
  </si>
  <si>
    <t>猪肝</t>
  </si>
  <si>
    <t>里脊肉</t>
  </si>
  <si>
    <t>大油</t>
  </si>
  <si>
    <t>香肠</t>
  </si>
  <si>
    <t>猪蹄</t>
  </si>
  <si>
    <t>大骨</t>
  </si>
  <si>
    <t>猪肚</t>
  </si>
  <si>
    <t>鲜猪肉类</t>
  </si>
  <si>
    <t>2-1</t>
  </si>
  <si>
    <t>2-1</t>
    <phoneticPr fontId="1" type="noConversion"/>
  </si>
  <si>
    <t>是否物价网</t>
    <phoneticPr fontId="1" type="noConversion"/>
  </si>
  <si>
    <t>是</t>
  </si>
  <si>
    <t>否</t>
  </si>
  <si>
    <t>熟牛肉</t>
  </si>
  <si>
    <t>牛肉类</t>
    <phoneticPr fontId="1" type="noConversion"/>
  </si>
  <si>
    <t>2-2</t>
    <phoneticPr fontId="1" type="noConversion"/>
  </si>
  <si>
    <t>黑腿鸡</t>
  </si>
  <si>
    <t>草鸡</t>
  </si>
  <si>
    <t>鸡腿</t>
  </si>
  <si>
    <t>小鸡</t>
  </si>
  <si>
    <t>鸡丁</t>
  </si>
  <si>
    <t>鸽子</t>
  </si>
  <si>
    <t>只</t>
  </si>
  <si>
    <t>80个/件 10kg</t>
    <phoneticPr fontId="1" type="noConversion"/>
  </si>
  <si>
    <t>2-3</t>
  </si>
  <si>
    <t>2-3</t>
    <phoneticPr fontId="1" type="noConversion"/>
  </si>
  <si>
    <t>鸡肉类</t>
    <phoneticPr fontId="1" type="noConversion"/>
  </si>
  <si>
    <t>熟羊肉</t>
  </si>
  <si>
    <t>生羊肉</t>
  </si>
  <si>
    <t>羊肚</t>
  </si>
  <si>
    <t>羊排</t>
  </si>
  <si>
    <t>牛里脊</t>
  </si>
  <si>
    <t>2-4</t>
  </si>
  <si>
    <t>2-4</t>
    <phoneticPr fontId="1" type="noConversion"/>
  </si>
  <si>
    <t>2-6</t>
    <phoneticPr fontId="1" type="noConversion"/>
  </si>
  <si>
    <t>洋鸡蛋</t>
  </si>
  <si>
    <t>草鸡蛋</t>
  </si>
  <si>
    <t>禽蛋类</t>
    <phoneticPr fontId="1" type="noConversion"/>
  </si>
  <si>
    <t>米面油类</t>
    <phoneticPr fontId="1" type="noConversion"/>
  </si>
  <si>
    <t xml:space="preserve">米面油类报价一览表 </t>
    <phoneticPr fontId="1" type="noConversion"/>
  </si>
  <si>
    <t xml:space="preserve">冷冻食品类报价一览表 </t>
    <phoneticPr fontId="1" type="noConversion"/>
  </si>
  <si>
    <t xml:space="preserve">干货调料类报价一览表 </t>
    <phoneticPr fontId="1" type="noConversion"/>
  </si>
  <si>
    <t>冷鲜猪肉类</t>
    <phoneticPr fontId="1" type="noConversion"/>
  </si>
  <si>
    <t xml:space="preserve">冷鲜猪肉类报价一览表 </t>
    <phoneticPr fontId="1" type="noConversion"/>
  </si>
  <si>
    <t>鲜猪肉类</t>
    <phoneticPr fontId="1" type="noConversion"/>
  </si>
  <si>
    <t xml:space="preserve">鲜猪肉类报价一览表 </t>
    <phoneticPr fontId="1" type="noConversion"/>
  </si>
  <si>
    <t xml:space="preserve">牛肉类报价一览表 </t>
    <phoneticPr fontId="1" type="noConversion"/>
  </si>
  <si>
    <t xml:space="preserve">鸡肉类报价一览表 </t>
    <phoneticPr fontId="1" type="noConversion"/>
  </si>
  <si>
    <t>羊肉类</t>
    <phoneticPr fontId="1" type="noConversion"/>
  </si>
  <si>
    <t xml:space="preserve">羊肉类报价一览表 </t>
    <phoneticPr fontId="1" type="noConversion"/>
  </si>
  <si>
    <t xml:space="preserve">禽蛋类报价一览表 </t>
    <phoneticPr fontId="1" type="noConversion"/>
  </si>
  <si>
    <t>基围虾</t>
  </si>
  <si>
    <t>鲫鱼</t>
  </si>
  <si>
    <t>白鲢</t>
  </si>
  <si>
    <t>武昌鱼</t>
  </si>
  <si>
    <t>青鱼</t>
  </si>
  <si>
    <t>戈鱼</t>
  </si>
  <si>
    <t>鲈鱼</t>
  </si>
  <si>
    <t>鱼丸</t>
  </si>
  <si>
    <t>膘鸡</t>
  </si>
  <si>
    <t>斤/手工青鱼丸</t>
  </si>
  <si>
    <t>2-7</t>
  </si>
  <si>
    <t>2-7</t>
    <phoneticPr fontId="1" type="noConversion"/>
  </si>
  <si>
    <t>水产类</t>
  </si>
  <si>
    <t>水产类</t>
    <phoneticPr fontId="1" type="noConversion"/>
  </si>
  <si>
    <t xml:space="preserve">水产类报价一览表 </t>
    <phoneticPr fontId="1" type="noConversion"/>
  </si>
  <si>
    <t>绿豆芽</t>
  </si>
  <si>
    <t>黄豆芽</t>
  </si>
  <si>
    <t>老豆腐</t>
  </si>
  <si>
    <t>干丝</t>
  </si>
  <si>
    <t>素鸡</t>
  </si>
  <si>
    <t>海带</t>
  </si>
  <si>
    <t>胡萝丝</t>
  </si>
  <si>
    <t>单饼</t>
  </si>
  <si>
    <t>面筋</t>
  </si>
  <si>
    <t>大头菜</t>
  </si>
  <si>
    <t>千张</t>
  </si>
  <si>
    <t>内酯豆腐</t>
  </si>
  <si>
    <t>酸菜</t>
  </si>
  <si>
    <t>擀面皮</t>
  </si>
  <si>
    <t>绿豆饼</t>
  </si>
  <si>
    <t>豆皮</t>
  </si>
  <si>
    <t>粉丝</t>
  </si>
  <si>
    <t>咸豆干</t>
  </si>
  <si>
    <t>饺子皮</t>
  </si>
  <si>
    <t>大馄饨皮</t>
  </si>
  <si>
    <t>小馄饨皮</t>
  </si>
  <si>
    <t>海带丝</t>
  </si>
  <si>
    <t>面条</t>
  </si>
  <si>
    <t>白粉皮</t>
  </si>
  <si>
    <t>黑粉皮</t>
  </si>
  <si>
    <t>煎饼</t>
  </si>
  <si>
    <t>面筋球</t>
  </si>
  <si>
    <t>萝卜干</t>
  </si>
  <si>
    <t>酱豆</t>
  </si>
  <si>
    <t>鸭血</t>
  </si>
  <si>
    <t xml:space="preserve">豆制品类报价一览表 </t>
    <phoneticPr fontId="1" type="noConversion"/>
  </si>
  <si>
    <t>豆制品类</t>
    <phoneticPr fontId="1" type="noConversion"/>
  </si>
  <si>
    <t>2-8</t>
  </si>
  <si>
    <t>2-8</t>
    <phoneticPr fontId="1" type="noConversion"/>
  </si>
  <si>
    <t xml:space="preserve">蔬菜水果类报价一览表 </t>
    <phoneticPr fontId="1" type="noConversion"/>
  </si>
  <si>
    <t>蔬菜水果类</t>
  </si>
  <si>
    <t>蒜苔</t>
  </si>
  <si>
    <t>包菜</t>
  </si>
  <si>
    <t>土豆</t>
  </si>
  <si>
    <t>菜花</t>
  </si>
  <si>
    <t>青菜</t>
  </si>
  <si>
    <t>冬瓜</t>
  </si>
  <si>
    <t>黄瓜</t>
  </si>
  <si>
    <t>茄子</t>
  </si>
  <si>
    <t>生姜</t>
  </si>
  <si>
    <t>丝瓜</t>
  </si>
  <si>
    <t>洋葱</t>
  </si>
  <si>
    <t>白萝卜</t>
  </si>
  <si>
    <t>大白菜</t>
  </si>
  <si>
    <t>茼蒿</t>
  </si>
  <si>
    <t>大葱</t>
  </si>
  <si>
    <t>长豆角</t>
  </si>
  <si>
    <t>薄皮青椒</t>
  </si>
  <si>
    <t>芹菜</t>
  </si>
  <si>
    <t>小尖椒</t>
  </si>
  <si>
    <t>西红柿</t>
  </si>
  <si>
    <t>藕</t>
  </si>
  <si>
    <t>菠菜</t>
  </si>
  <si>
    <t>青蒜</t>
  </si>
  <si>
    <t>西葫芦</t>
  </si>
  <si>
    <t>生菜</t>
  </si>
  <si>
    <t>金针菇</t>
  </si>
  <si>
    <t>胡萝卜</t>
  </si>
  <si>
    <t>韭菜</t>
  </si>
  <si>
    <t>香菜</t>
  </si>
  <si>
    <t>梅豆</t>
  </si>
  <si>
    <t>南瓜</t>
  </si>
  <si>
    <t>蒜黄</t>
  </si>
  <si>
    <t>平菇</t>
  </si>
  <si>
    <t>苹果</t>
  </si>
  <si>
    <t>梨</t>
  </si>
  <si>
    <t>香蕉</t>
  </si>
  <si>
    <t>玉米</t>
  </si>
  <si>
    <t>青笋</t>
  </si>
  <si>
    <t>茴香</t>
  </si>
  <si>
    <t>杭椒</t>
  </si>
  <si>
    <t>香芋</t>
  </si>
  <si>
    <t>杏鲍菇</t>
  </si>
  <si>
    <t>蘑菇</t>
  </si>
  <si>
    <t>蒜米</t>
  </si>
  <si>
    <t>莴苣</t>
  </si>
  <si>
    <t>菊花菜</t>
  </si>
  <si>
    <t>空心菜</t>
  </si>
  <si>
    <t>毛豆米</t>
  </si>
  <si>
    <t>户子</t>
  </si>
  <si>
    <t>蜜薯</t>
  </si>
  <si>
    <t>青瓜</t>
  </si>
  <si>
    <t>扁梅</t>
  </si>
  <si>
    <t>鲜玉米</t>
  </si>
  <si>
    <t>紫芋</t>
  </si>
  <si>
    <t>马蹄</t>
  </si>
  <si>
    <t>芦蒿</t>
  </si>
  <si>
    <t>老菜</t>
  </si>
  <si>
    <t>苤菜</t>
  </si>
  <si>
    <t>小瓜</t>
  </si>
  <si>
    <t>西瓜</t>
  </si>
  <si>
    <t>件</t>
  </si>
  <si>
    <t>总金额</t>
    <phoneticPr fontId="1" type="noConversion"/>
  </si>
  <si>
    <t>总金额</t>
    <phoneticPr fontId="1" type="noConversion"/>
  </si>
  <si>
    <t>2-5</t>
  </si>
  <si>
    <t>2-5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</si>
</sst>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rgb="FF000000"/>
      <name val="宋体"/>
      <family val="3"/>
      <charset val="134"/>
    </font>
    <font>
      <sz val="22"/>
      <color theme="1"/>
      <name val="宋体"/>
      <family val="2"/>
      <charset val="134"/>
      <scheme val="minor"/>
    </font>
    <font>
      <sz val="22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49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"/>
  <sheetViews>
    <sheetView workbookViewId="0">
      <selection activeCell="G36" sqref="G36"/>
    </sheetView>
  </sheetViews>
  <sheetFormatPr defaultColWidth="13.75" defaultRowHeight="13.5"/>
  <cols>
    <col min="1" max="1" width="8.625" style="2" customWidth="1"/>
    <col min="2" max="2" width="8.5" style="3" customWidth="1"/>
    <col min="3" max="3" width="5.375" style="3" customWidth="1"/>
    <col min="4" max="4" width="12.25" style="3" customWidth="1"/>
    <col min="5" max="5" width="9.25" style="3" customWidth="1"/>
    <col min="6" max="6" width="11.875" style="3" customWidth="1"/>
    <col min="7" max="7" width="8.875" style="3" customWidth="1"/>
    <col min="8" max="9" width="11.875" style="3" customWidth="1"/>
    <col min="10" max="16384" width="13.75" style="3"/>
  </cols>
  <sheetData>
    <row r="1" spans="1:9" ht="27">
      <c r="A1" s="16" t="s">
        <v>175</v>
      </c>
      <c r="B1" s="17"/>
      <c r="C1" s="17"/>
      <c r="D1" s="17"/>
      <c r="E1" s="17"/>
      <c r="F1" s="17"/>
      <c r="G1" s="17"/>
      <c r="H1" s="17"/>
      <c r="I1" s="17"/>
    </row>
    <row r="2" spans="1:9">
      <c r="A2" s="4" t="s">
        <v>0</v>
      </c>
      <c r="B2" s="4" t="s">
        <v>1</v>
      </c>
      <c r="C2" s="4" t="s">
        <v>14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</row>
    <row r="3" spans="1:9">
      <c r="A3" s="4" t="s">
        <v>13</v>
      </c>
      <c r="B3" s="4" t="s">
        <v>174</v>
      </c>
      <c r="C3" s="4">
        <v>1</v>
      </c>
      <c r="D3" s="4" t="s">
        <v>8</v>
      </c>
      <c r="E3" s="4" t="s">
        <v>9</v>
      </c>
      <c r="F3" s="4" t="s">
        <v>10</v>
      </c>
      <c r="G3" s="4"/>
      <c r="H3" s="4">
        <v>2160</v>
      </c>
      <c r="I3" s="4">
        <f>G3*H3</f>
        <v>0</v>
      </c>
    </row>
    <row r="4" spans="1:9">
      <c r="A4" s="4" t="s">
        <v>13</v>
      </c>
      <c r="B4" s="4" t="s">
        <v>174</v>
      </c>
      <c r="C4" s="4">
        <v>2</v>
      </c>
      <c r="D4" s="4" t="s">
        <v>11</v>
      </c>
      <c r="E4" s="4" t="s">
        <v>9</v>
      </c>
      <c r="F4" s="4" t="s">
        <v>10</v>
      </c>
      <c r="G4" s="4"/>
      <c r="H4" s="4">
        <v>1560</v>
      </c>
      <c r="I4" s="4">
        <f t="shared" ref="I4:I5" si="0">G4*H4</f>
        <v>0</v>
      </c>
    </row>
    <row r="5" spans="1:9">
      <c r="A5" s="4" t="s">
        <v>13</v>
      </c>
      <c r="B5" s="4" t="s">
        <v>174</v>
      </c>
      <c r="C5" s="4">
        <v>3</v>
      </c>
      <c r="D5" s="4" t="s">
        <v>12</v>
      </c>
      <c r="E5" s="4" t="s">
        <v>9</v>
      </c>
      <c r="F5" s="4" t="s">
        <v>15</v>
      </c>
      <c r="G5" s="4"/>
      <c r="H5" s="4">
        <v>1200</v>
      </c>
      <c r="I5" s="4">
        <f t="shared" si="0"/>
        <v>0</v>
      </c>
    </row>
    <row r="6" spans="1:9">
      <c r="A6" s="4" t="s">
        <v>300</v>
      </c>
      <c r="B6" s="18">
        <f>I3+I4+I5</f>
        <v>0</v>
      </c>
      <c r="C6" s="19"/>
      <c r="D6" s="19"/>
      <c r="E6" s="19"/>
      <c r="F6" s="19"/>
      <c r="G6" s="19"/>
      <c r="H6" s="19"/>
      <c r="I6" s="20"/>
    </row>
  </sheetData>
  <mergeCells count="2">
    <mergeCell ref="A1:I1"/>
    <mergeCell ref="B6:I6"/>
  </mergeCells>
  <phoneticPr fontId="1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5"/>
  <sheetViews>
    <sheetView workbookViewId="0">
      <selection activeCell="H20" sqref="H20"/>
    </sheetView>
  </sheetViews>
  <sheetFormatPr defaultRowHeight="13.5"/>
  <cols>
    <col min="1" max="1" width="6.75" customWidth="1"/>
    <col min="3" max="3" width="5.625" customWidth="1"/>
    <col min="5" max="5" width="7.875" customWidth="1"/>
    <col min="6" max="6" width="4.5" customWidth="1"/>
    <col min="7" max="7" width="7.625" customWidth="1"/>
    <col min="8" max="8" width="10.25" customWidth="1"/>
    <col min="10" max="10" width="10.875" customWidth="1"/>
  </cols>
  <sheetData>
    <row r="1" spans="1:10" ht="27">
      <c r="A1" s="25" t="s">
        <v>186</v>
      </c>
      <c r="B1" s="25"/>
      <c r="C1" s="25"/>
      <c r="D1" s="25"/>
      <c r="E1" s="25"/>
      <c r="F1" s="25"/>
      <c r="G1" s="25"/>
      <c r="H1" s="25"/>
      <c r="I1" s="25"/>
      <c r="J1" s="25"/>
    </row>
    <row r="2" spans="1:10">
      <c r="A2" s="5" t="s">
        <v>0</v>
      </c>
      <c r="B2" s="4" t="s">
        <v>1</v>
      </c>
      <c r="C2" s="4" t="s">
        <v>14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14" t="s">
        <v>146</v>
      </c>
    </row>
    <row r="3" spans="1:10">
      <c r="A3" s="5" t="s">
        <v>170</v>
      </c>
      <c r="B3" s="15" t="s">
        <v>173</v>
      </c>
      <c r="C3" s="7">
        <v>1</v>
      </c>
      <c r="D3" s="8" t="s">
        <v>171</v>
      </c>
      <c r="E3" s="4" t="s">
        <v>9</v>
      </c>
      <c r="F3" s="8" t="s">
        <v>42</v>
      </c>
      <c r="G3" s="4"/>
      <c r="H3" s="11">
        <v>53055</v>
      </c>
      <c r="I3" s="4">
        <f>G3*H3</f>
        <v>0</v>
      </c>
      <c r="J3" s="8" t="s">
        <v>147</v>
      </c>
    </row>
    <row r="4" spans="1:10">
      <c r="A4" s="5" t="s">
        <v>170</v>
      </c>
      <c r="B4" s="15" t="s">
        <v>173</v>
      </c>
      <c r="C4" s="7">
        <v>2</v>
      </c>
      <c r="D4" s="8" t="s">
        <v>172</v>
      </c>
      <c r="E4" s="4" t="s">
        <v>9</v>
      </c>
      <c r="F4" s="8" t="s">
        <v>42</v>
      </c>
      <c r="G4" s="4"/>
      <c r="H4" s="11">
        <v>150015</v>
      </c>
      <c r="I4" s="4">
        <f t="shared" ref="I4" si="0">G4*H4</f>
        <v>0</v>
      </c>
      <c r="J4" s="8" t="s">
        <v>147</v>
      </c>
    </row>
    <row r="5" spans="1:10">
      <c r="A5" s="9" t="s">
        <v>41</v>
      </c>
      <c r="B5" s="24">
        <f>SUM(I3:I4)</f>
        <v>0</v>
      </c>
      <c r="C5" s="24"/>
      <c r="D5" s="24"/>
      <c r="E5" s="24"/>
      <c r="F5" s="24"/>
      <c r="G5" s="24"/>
      <c r="H5" s="24"/>
      <c r="I5" s="24"/>
      <c r="J5" s="24"/>
    </row>
  </sheetData>
  <mergeCells count="2">
    <mergeCell ref="B5:J5"/>
    <mergeCell ref="A1:J1"/>
  </mergeCells>
  <phoneticPr fontId="1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12"/>
  <sheetViews>
    <sheetView workbookViewId="0">
      <selection activeCell="J25" sqref="J25"/>
    </sheetView>
  </sheetViews>
  <sheetFormatPr defaultRowHeight="13.5"/>
  <cols>
    <col min="1" max="1" width="6.625" customWidth="1"/>
    <col min="2" max="2" width="8.875" style="3" customWidth="1"/>
    <col min="3" max="3" width="4.625" customWidth="1"/>
    <col min="4" max="4" width="8.25" customWidth="1"/>
    <col min="5" max="5" width="7.125" customWidth="1"/>
    <col min="6" max="6" width="13.875" customWidth="1"/>
    <col min="7" max="7" width="7" customWidth="1"/>
    <col min="8" max="8" width="10.375" customWidth="1"/>
    <col min="10" max="10" width="10.125" customWidth="1"/>
  </cols>
  <sheetData>
    <row r="1" spans="1:10" ht="27">
      <c r="A1" s="25" t="s">
        <v>201</v>
      </c>
      <c r="B1" s="25"/>
      <c r="C1" s="25"/>
      <c r="D1" s="25"/>
      <c r="E1" s="25"/>
      <c r="F1" s="25"/>
      <c r="G1" s="25"/>
      <c r="H1" s="25"/>
      <c r="I1" s="25"/>
      <c r="J1" s="25"/>
    </row>
    <row r="2" spans="1:10">
      <c r="A2" s="5" t="s">
        <v>0</v>
      </c>
      <c r="B2" s="4" t="s">
        <v>1</v>
      </c>
      <c r="C2" s="4" t="s">
        <v>14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14" t="s">
        <v>146</v>
      </c>
    </row>
    <row r="3" spans="1:10">
      <c r="A3" s="5" t="s">
        <v>198</v>
      </c>
      <c r="B3" s="15" t="s">
        <v>200</v>
      </c>
      <c r="C3" s="7">
        <v>1</v>
      </c>
      <c r="D3" s="8" t="s">
        <v>187</v>
      </c>
      <c r="E3" s="4" t="s">
        <v>9</v>
      </c>
      <c r="F3" s="8" t="s">
        <v>42</v>
      </c>
      <c r="G3" s="4"/>
      <c r="H3" s="11">
        <v>3348.45</v>
      </c>
      <c r="I3" s="4">
        <f>G3*H3</f>
        <v>0</v>
      </c>
      <c r="J3" s="11" t="s">
        <v>147</v>
      </c>
    </row>
    <row r="4" spans="1:10">
      <c r="A4" s="5" t="s">
        <v>198</v>
      </c>
      <c r="B4" s="15" t="s">
        <v>199</v>
      </c>
      <c r="C4" s="7">
        <v>2</v>
      </c>
      <c r="D4" s="8" t="s">
        <v>188</v>
      </c>
      <c r="E4" s="4" t="s">
        <v>9</v>
      </c>
      <c r="F4" s="8" t="s">
        <v>42</v>
      </c>
      <c r="G4" s="4"/>
      <c r="H4" s="11">
        <v>2193.4499999999998</v>
      </c>
      <c r="I4" s="4">
        <f t="shared" ref="I4:I11" si="0">G4*H4</f>
        <v>0</v>
      </c>
      <c r="J4" s="11" t="s">
        <v>147</v>
      </c>
    </row>
    <row r="5" spans="1:10">
      <c r="A5" s="5" t="s">
        <v>197</v>
      </c>
      <c r="B5" s="15" t="s">
        <v>199</v>
      </c>
      <c r="C5" s="7">
        <v>3</v>
      </c>
      <c r="D5" s="8" t="s">
        <v>189</v>
      </c>
      <c r="E5" s="4" t="s">
        <v>9</v>
      </c>
      <c r="F5" s="8" t="s">
        <v>42</v>
      </c>
      <c r="G5" s="4"/>
      <c r="H5" s="11">
        <v>42</v>
      </c>
      <c r="I5" s="4">
        <f t="shared" si="0"/>
        <v>0</v>
      </c>
      <c r="J5" s="11" t="s">
        <v>147</v>
      </c>
    </row>
    <row r="6" spans="1:10" ht="14.25" customHeight="1">
      <c r="A6" s="5" t="s">
        <v>197</v>
      </c>
      <c r="B6" s="15" t="s">
        <v>199</v>
      </c>
      <c r="C6" s="7">
        <v>4</v>
      </c>
      <c r="D6" s="8" t="s">
        <v>190</v>
      </c>
      <c r="E6" s="4" t="s">
        <v>9</v>
      </c>
      <c r="F6" s="8" t="s">
        <v>42</v>
      </c>
      <c r="G6" s="6"/>
      <c r="H6" s="11">
        <v>3000</v>
      </c>
      <c r="I6" s="4">
        <f t="shared" si="0"/>
        <v>0</v>
      </c>
      <c r="J6" s="11" t="s">
        <v>148</v>
      </c>
    </row>
    <row r="7" spans="1:10">
      <c r="A7" s="5" t="s">
        <v>197</v>
      </c>
      <c r="B7" s="15" t="s">
        <v>199</v>
      </c>
      <c r="C7" s="7">
        <v>5</v>
      </c>
      <c r="D7" s="8" t="s">
        <v>191</v>
      </c>
      <c r="E7" s="4" t="s">
        <v>9</v>
      </c>
      <c r="F7" s="8" t="s">
        <v>42</v>
      </c>
      <c r="G7" s="6"/>
      <c r="H7" s="11">
        <v>20148</v>
      </c>
      <c r="I7" s="4">
        <f t="shared" si="0"/>
        <v>0</v>
      </c>
      <c r="J7" s="11" t="s">
        <v>148</v>
      </c>
    </row>
    <row r="8" spans="1:10">
      <c r="A8" s="5" t="s">
        <v>197</v>
      </c>
      <c r="B8" s="15" t="s">
        <v>199</v>
      </c>
      <c r="C8" s="7">
        <v>6</v>
      </c>
      <c r="D8" s="8" t="s">
        <v>192</v>
      </c>
      <c r="E8" s="4" t="s">
        <v>9</v>
      </c>
      <c r="F8" s="8" t="s">
        <v>42</v>
      </c>
      <c r="G8" s="6"/>
      <c r="H8" s="11">
        <v>3196.11</v>
      </c>
      <c r="I8" s="4">
        <f t="shared" si="0"/>
        <v>0</v>
      </c>
      <c r="J8" s="11" t="s">
        <v>148</v>
      </c>
    </row>
    <row r="9" spans="1:10">
      <c r="A9" s="5" t="s">
        <v>197</v>
      </c>
      <c r="B9" s="15" t="s">
        <v>199</v>
      </c>
      <c r="C9" s="7">
        <v>7</v>
      </c>
      <c r="D9" s="8" t="s">
        <v>193</v>
      </c>
      <c r="E9" s="4" t="s">
        <v>9</v>
      </c>
      <c r="F9" s="8" t="s">
        <v>42</v>
      </c>
      <c r="G9" s="6"/>
      <c r="H9" s="11">
        <v>3344.85</v>
      </c>
      <c r="I9" s="4">
        <f t="shared" si="0"/>
        <v>0</v>
      </c>
      <c r="J9" s="11" t="s">
        <v>148</v>
      </c>
    </row>
    <row r="10" spans="1:10">
      <c r="A10" s="5" t="s">
        <v>197</v>
      </c>
      <c r="B10" s="15" t="s">
        <v>199</v>
      </c>
      <c r="C10" s="7">
        <v>8</v>
      </c>
      <c r="D10" s="8" t="s">
        <v>194</v>
      </c>
      <c r="E10" s="4" t="s">
        <v>9</v>
      </c>
      <c r="F10" s="8" t="s">
        <v>196</v>
      </c>
      <c r="G10" s="6"/>
      <c r="H10" s="11">
        <v>5255</v>
      </c>
      <c r="I10" s="4">
        <f t="shared" si="0"/>
        <v>0</v>
      </c>
      <c r="J10" s="11" t="s">
        <v>148</v>
      </c>
    </row>
    <row r="11" spans="1:10">
      <c r="A11" s="5" t="s">
        <v>197</v>
      </c>
      <c r="B11" s="15" t="s">
        <v>199</v>
      </c>
      <c r="C11" s="7">
        <v>9</v>
      </c>
      <c r="D11" s="8" t="s">
        <v>195</v>
      </c>
      <c r="E11" s="4" t="s">
        <v>9</v>
      </c>
      <c r="F11" s="8" t="s">
        <v>42</v>
      </c>
      <c r="G11" s="6"/>
      <c r="H11" s="11">
        <v>878</v>
      </c>
      <c r="I11" s="4">
        <f t="shared" si="0"/>
        <v>0</v>
      </c>
      <c r="J11" s="11" t="s">
        <v>148</v>
      </c>
    </row>
    <row r="12" spans="1:10">
      <c r="A12" s="9" t="s">
        <v>41</v>
      </c>
      <c r="B12" s="24">
        <f>SUM(I3:I11)</f>
        <v>0</v>
      </c>
      <c r="C12" s="24"/>
      <c r="D12" s="24"/>
      <c r="E12" s="24"/>
      <c r="F12" s="24"/>
      <c r="G12" s="24"/>
      <c r="H12" s="24"/>
      <c r="I12" s="24"/>
      <c r="J12" s="24"/>
    </row>
  </sheetData>
  <mergeCells count="2">
    <mergeCell ref="A1:J1"/>
    <mergeCell ref="B12:J12"/>
  </mergeCells>
  <phoneticPr fontId="1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33"/>
  <sheetViews>
    <sheetView workbookViewId="0">
      <selection activeCell="B42" sqref="B42"/>
    </sheetView>
  </sheetViews>
  <sheetFormatPr defaultRowHeight="13.5"/>
  <cols>
    <col min="1" max="1" width="6.75" customWidth="1"/>
    <col min="3" max="3" width="6.125" customWidth="1"/>
    <col min="5" max="5" width="7.75" customWidth="1"/>
    <col min="6" max="6" width="12.125" customWidth="1"/>
  </cols>
  <sheetData>
    <row r="1" spans="1:10" ht="27">
      <c r="A1" s="16" t="s">
        <v>232</v>
      </c>
      <c r="B1" s="17"/>
      <c r="C1" s="17"/>
      <c r="D1" s="17"/>
      <c r="E1" s="17"/>
      <c r="F1" s="17"/>
      <c r="G1" s="17"/>
      <c r="H1" s="17"/>
      <c r="I1" s="17"/>
    </row>
    <row r="2" spans="1:10" ht="27">
      <c r="A2" s="5" t="s">
        <v>0</v>
      </c>
      <c r="B2" s="4" t="s">
        <v>1</v>
      </c>
      <c r="C2" s="4" t="s">
        <v>14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14" t="s">
        <v>146</v>
      </c>
    </row>
    <row r="3" spans="1:10">
      <c r="A3" s="5" t="s">
        <v>235</v>
      </c>
      <c r="B3" s="6" t="s">
        <v>233</v>
      </c>
      <c r="C3" s="4">
        <v>1</v>
      </c>
      <c r="D3" s="8" t="s">
        <v>202</v>
      </c>
      <c r="E3" s="4" t="s">
        <v>9</v>
      </c>
      <c r="F3" s="8" t="s">
        <v>42</v>
      </c>
      <c r="G3" s="4"/>
      <c r="H3" s="8">
        <v>8175</v>
      </c>
      <c r="I3" s="4">
        <f>G3*H3</f>
        <v>0</v>
      </c>
      <c r="J3" s="8" t="s">
        <v>147</v>
      </c>
    </row>
    <row r="4" spans="1:10">
      <c r="A4" s="5" t="s">
        <v>235</v>
      </c>
      <c r="B4" s="6" t="s">
        <v>233</v>
      </c>
      <c r="C4" s="4">
        <v>2</v>
      </c>
      <c r="D4" s="8" t="s">
        <v>203</v>
      </c>
      <c r="E4" s="4" t="s">
        <v>9</v>
      </c>
      <c r="F4" s="8" t="s">
        <v>42</v>
      </c>
      <c r="G4" s="4"/>
      <c r="H4" s="8">
        <v>7440</v>
      </c>
      <c r="I4" s="4">
        <f t="shared" ref="I4:I32" si="0">G4*H4</f>
        <v>0</v>
      </c>
      <c r="J4" s="8" t="s">
        <v>147</v>
      </c>
    </row>
    <row r="5" spans="1:10">
      <c r="A5" s="5" t="s">
        <v>235</v>
      </c>
      <c r="B5" s="6" t="s">
        <v>233</v>
      </c>
      <c r="C5" s="4">
        <v>3</v>
      </c>
      <c r="D5" s="8" t="s">
        <v>204</v>
      </c>
      <c r="E5" s="4" t="s">
        <v>9</v>
      </c>
      <c r="F5" s="8" t="s">
        <v>42</v>
      </c>
      <c r="G5" s="4"/>
      <c r="H5" s="8">
        <v>6422.25</v>
      </c>
      <c r="I5" s="4">
        <f t="shared" si="0"/>
        <v>0</v>
      </c>
      <c r="J5" s="8" t="s">
        <v>147</v>
      </c>
    </row>
    <row r="6" spans="1:10" ht="14.25" customHeight="1">
      <c r="A6" s="5" t="s">
        <v>234</v>
      </c>
      <c r="B6" s="6" t="s">
        <v>233</v>
      </c>
      <c r="C6" s="4">
        <v>4</v>
      </c>
      <c r="D6" s="8" t="s">
        <v>205</v>
      </c>
      <c r="E6" s="4" t="s">
        <v>9</v>
      </c>
      <c r="F6" s="8" t="s">
        <v>43</v>
      </c>
      <c r="G6" s="6"/>
      <c r="H6" s="8">
        <v>180</v>
      </c>
      <c r="I6" s="4">
        <f t="shared" si="0"/>
        <v>0</v>
      </c>
      <c r="J6" s="8" t="s">
        <v>147</v>
      </c>
    </row>
    <row r="7" spans="1:10">
      <c r="A7" s="5" t="s">
        <v>234</v>
      </c>
      <c r="B7" s="6" t="s">
        <v>233</v>
      </c>
      <c r="C7" s="4">
        <v>5</v>
      </c>
      <c r="D7" s="8" t="s">
        <v>206</v>
      </c>
      <c r="E7" s="4" t="s">
        <v>9</v>
      </c>
      <c r="F7" s="8" t="s">
        <v>44</v>
      </c>
      <c r="G7" s="6"/>
      <c r="H7" s="8">
        <v>1260</v>
      </c>
      <c r="I7" s="4">
        <f t="shared" si="0"/>
        <v>0</v>
      </c>
      <c r="J7" s="8" t="s">
        <v>147</v>
      </c>
    </row>
    <row r="8" spans="1:10">
      <c r="A8" s="5" t="s">
        <v>234</v>
      </c>
      <c r="B8" s="6" t="s">
        <v>233</v>
      </c>
      <c r="C8" s="4">
        <v>6</v>
      </c>
      <c r="D8" s="8" t="s">
        <v>207</v>
      </c>
      <c r="E8" s="4" t="s">
        <v>9</v>
      </c>
      <c r="F8" s="8" t="s">
        <v>42</v>
      </c>
      <c r="G8" s="6"/>
      <c r="H8" s="8">
        <v>1650</v>
      </c>
      <c r="I8" s="4">
        <f t="shared" si="0"/>
        <v>0</v>
      </c>
      <c r="J8" s="8" t="s">
        <v>148</v>
      </c>
    </row>
    <row r="9" spans="1:10">
      <c r="A9" s="5" t="s">
        <v>234</v>
      </c>
      <c r="B9" s="6" t="s">
        <v>233</v>
      </c>
      <c r="C9" s="4">
        <v>7</v>
      </c>
      <c r="D9" s="8" t="s">
        <v>208</v>
      </c>
      <c r="E9" s="4" t="s">
        <v>9</v>
      </c>
      <c r="F9" s="8" t="s">
        <v>42</v>
      </c>
      <c r="G9" s="6"/>
      <c r="H9" s="8">
        <v>127.5</v>
      </c>
      <c r="I9" s="4">
        <f t="shared" si="0"/>
        <v>0</v>
      </c>
      <c r="J9" s="8" t="s">
        <v>148</v>
      </c>
    </row>
    <row r="10" spans="1:10">
      <c r="A10" s="5" t="s">
        <v>234</v>
      </c>
      <c r="B10" s="6" t="s">
        <v>233</v>
      </c>
      <c r="C10" s="4">
        <v>8</v>
      </c>
      <c r="D10" s="8" t="s">
        <v>209</v>
      </c>
      <c r="E10" s="4" t="s">
        <v>9</v>
      </c>
      <c r="F10" s="8" t="s">
        <v>45</v>
      </c>
      <c r="G10" s="6"/>
      <c r="H10" s="8">
        <v>1252.5</v>
      </c>
      <c r="I10" s="4">
        <f t="shared" si="0"/>
        <v>0</v>
      </c>
      <c r="J10" s="8" t="s">
        <v>148</v>
      </c>
    </row>
    <row r="11" spans="1:10">
      <c r="A11" s="5" t="s">
        <v>234</v>
      </c>
      <c r="B11" s="6" t="s">
        <v>233</v>
      </c>
      <c r="C11" s="4">
        <v>9</v>
      </c>
      <c r="D11" s="8" t="s">
        <v>210</v>
      </c>
      <c r="E11" s="4" t="s">
        <v>9</v>
      </c>
      <c r="F11" s="8" t="s">
        <v>42</v>
      </c>
      <c r="G11" s="6"/>
      <c r="H11" s="8">
        <v>1650</v>
      </c>
      <c r="I11" s="4">
        <f t="shared" si="0"/>
        <v>0</v>
      </c>
      <c r="J11" s="8" t="s">
        <v>148</v>
      </c>
    </row>
    <row r="12" spans="1:10">
      <c r="A12" s="5" t="s">
        <v>234</v>
      </c>
      <c r="B12" s="6" t="s">
        <v>233</v>
      </c>
      <c r="C12" s="4">
        <v>10</v>
      </c>
      <c r="D12" s="8" t="s">
        <v>211</v>
      </c>
      <c r="E12" s="4" t="s">
        <v>9</v>
      </c>
      <c r="F12" s="8" t="s">
        <v>42</v>
      </c>
      <c r="G12" s="6"/>
      <c r="H12" s="8">
        <v>2781</v>
      </c>
      <c r="I12" s="4">
        <f t="shared" si="0"/>
        <v>0</v>
      </c>
      <c r="J12" s="8" t="s">
        <v>148</v>
      </c>
    </row>
    <row r="13" spans="1:10">
      <c r="A13" s="5" t="s">
        <v>234</v>
      </c>
      <c r="B13" s="6" t="s">
        <v>233</v>
      </c>
      <c r="C13" s="4">
        <v>11</v>
      </c>
      <c r="D13" s="8" t="s">
        <v>212</v>
      </c>
      <c r="E13" s="4" t="s">
        <v>9</v>
      </c>
      <c r="F13" s="8" t="s">
        <v>46</v>
      </c>
      <c r="G13" s="6"/>
      <c r="H13" s="8">
        <v>1485</v>
      </c>
      <c r="I13" s="4">
        <f t="shared" si="0"/>
        <v>0</v>
      </c>
      <c r="J13" s="8" t="s">
        <v>148</v>
      </c>
    </row>
    <row r="14" spans="1:10">
      <c r="A14" s="5" t="s">
        <v>234</v>
      </c>
      <c r="B14" s="6" t="s">
        <v>233</v>
      </c>
      <c r="C14" s="4">
        <v>12</v>
      </c>
      <c r="D14" s="8" t="s">
        <v>213</v>
      </c>
      <c r="E14" s="4" t="s">
        <v>9</v>
      </c>
      <c r="F14" s="8" t="s">
        <v>42</v>
      </c>
      <c r="G14" s="6"/>
      <c r="H14" s="8">
        <v>513</v>
      </c>
      <c r="I14" s="4">
        <f t="shared" si="0"/>
        <v>0</v>
      </c>
      <c r="J14" s="8" t="s">
        <v>148</v>
      </c>
    </row>
    <row r="15" spans="1:10">
      <c r="A15" s="5" t="s">
        <v>234</v>
      </c>
      <c r="B15" s="6" t="s">
        <v>233</v>
      </c>
      <c r="C15" s="4">
        <v>13</v>
      </c>
      <c r="D15" s="8" t="s">
        <v>214</v>
      </c>
      <c r="E15" s="4" t="s">
        <v>9</v>
      </c>
      <c r="F15" s="8" t="s">
        <v>47</v>
      </c>
      <c r="G15" s="6"/>
      <c r="H15" s="8">
        <v>90</v>
      </c>
      <c r="I15" s="4">
        <f t="shared" si="0"/>
        <v>0</v>
      </c>
      <c r="J15" s="8" t="s">
        <v>148</v>
      </c>
    </row>
    <row r="16" spans="1:10">
      <c r="A16" s="5" t="s">
        <v>234</v>
      </c>
      <c r="B16" s="6" t="s">
        <v>233</v>
      </c>
      <c r="C16" s="4">
        <v>14</v>
      </c>
      <c r="D16" s="8" t="s">
        <v>215</v>
      </c>
      <c r="E16" s="4" t="s">
        <v>9</v>
      </c>
      <c r="F16" s="8" t="s">
        <v>48</v>
      </c>
      <c r="G16" s="6"/>
      <c r="H16" s="8">
        <v>255</v>
      </c>
      <c r="I16" s="4">
        <f t="shared" si="0"/>
        <v>0</v>
      </c>
      <c r="J16" s="8" t="s">
        <v>148</v>
      </c>
    </row>
    <row r="17" spans="1:10">
      <c r="A17" s="5" t="s">
        <v>234</v>
      </c>
      <c r="B17" s="6" t="s">
        <v>233</v>
      </c>
      <c r="C17" s="4">
        <v>15</v>
      </c>
      <c r="D17" s="8" t="s">
        <v>216</v>
      </c>
      <c r="E17" s="4" t="s">
        <v>9</v>
      </c>
      <c r="F17" s="8" t="s">
        <v>42</v>
      </c>
      <c r="G17" s="6"/>
      <c r="H17" s="8">
        <v>210</v>
      </c>
      <c r="I17" s="4">
        <f t="shared" si="0"/>
        <v>0</v>
      </c>
      <c r="J17" s="8" t="s">
        <v>148</v>
      </c>
    </row>
    <row r="18" spans="1:10">
      <c r="A18" s="5" t="s">
        <v>234</v>
      </c>
      <c r="B18" s="6" t="s">
        <v>233</v>
      </c>
      <c r="C18" s="4">
        <v>16</v>
      </c>
      <c r="D18" s="8" t="s">
        <v>217</v>
      </c>
      <c r="E18" s="4" t="s">
        <v>9</v>
      </c>
      <c r="F18" s="8" t="s">
        <v>42</v>
      </c>
      <c r="G18" s="6"/>
      <c r="H18" s="8">
        <v>45</v>
      </c>
      <c r="I18" s="4">
        <f t="shared" si="0"/>
        <v>0</v>
      </c>
      <c r="J18" s="8" t="s">
        <v>148</v>
      </c>
    </row>
    <row r="19" spans="1:10">
      <c r="A19" s="5" t="s">
        <v>234</v>
      </c>
      <c r="B19" s="6" t="s">
        <v>233</v>
      </c>
      <c r="C19" s="4">
        <v>17</v>
      </c>
      <c r="D19" s="8" t="s">
        <v>218</v>
      </c>
      <c r="E19" s="4" t="s">
        <v>9</v>
      </c>
      <c r="F19" s="8" t="s">
        <v>49</v>
      </c>
      <c r="G19" s="6"/>
      <c r="H19" s="8">
        <v>1080</v>
      </c>
      <c r="I19" s="4">
        <f t="shared" si="0"/>
        <v>0</v>
      </c>
      <c r="J19" s="8" t="s">
        <v>148</v>
      </c>
    </row>
    <row r="20" spans="1:10">
      <c r="A20" s="5" t="s">
        <v>234</v>
      </c>
      <c r="B20" s="6" t="s">
        <v>233</v>
      </c>
      <c r="C20" s="4">
        <v>18</v>
      </c>
      <c r="D20" s="8" t="s">
        <v>219</v>
      </c>
      <c r="E20" s="4" t="s">
        <v>9</v>
      </c>
      <c r="F20" s="8" t="s">
        <v>42</v>
      </c>
      <c r="G20" s="6"/>
      <c r="H20" s="8">
        <v>360</v>
      </c>
      <c r="I20" s="4">
        <f t="shared" si="0"/>
        <v>0</v>
      </c>
      <c r="J20" s="8" t="s">
        <v>148</v>
      </c>
    </row>
    <row r="21" spans="1:10">
      <c r="A21" s="5" t="s">
        <v>234</v>
      </c>
      <c r="B21" s="6" t="s">
        <v>233</v>
      </c>
      <c r="C21" s="4">
        <v>19</v>
      </c>
      <c r="D21" s="8" t="s">
        <v>220</v>
      </c>
      <c r="E21" s="4" t="s">
        <v>9</v>
      </c>
      <c r="F21" s="8" t="s">
        <v>42</v>
      </c>
      <c r="G21" s="6"/>
      <c r="H21" s="8">
        <v>211.95</v>
      </c>
      <c r="I21" s="4">
        <f t="shared" si="0"/>
        <v>0</v>
      </c>
      <c r="J21" s="8" t="s">
        <v>148</v>
      </c>
    </row>
    <row r="22" spans="1:10">
      <c r="A22" s="5" t="s">
        <v>234</v>
      </c>
      <c r="B22" s="6" t="s">
        <v>233</v>
      </c>
      <c r="C22" s="4">
        <v>20</v>
      </c>
      <c r="D22" s="8" t="s">
        <v>221</v>
      </c>
      <c r="E22" s="4" t="s">
        <v>9</v>
      </c>
      <c r="F22" s="8" t="s">
        <v>42</v>
      </c>
      <c r="G22" s="6"/>
      <c r="H22" s="8">
        <v>547.5</v>
      </c>
      <c r="I22" s="4">
        <f t="shared" si="0"/>
        <v>0</v>
      </c>
      <c r="J22" s="8" t="s">
        <v>148</v>
      </c>
    </row>
    <row r="23" spans="1:10">
      <c r="A23" s="5" t="s">
        <v>234</v>
      </c>
      <c r="B23" s="6" t="s">
        <v>233</v>
      </c>
      <c r="C23" s="4">
        <v>21</v>
      </c>
      <c r="D23" s="8" t="s">
        <v>222</v>
      </c>
      <c r="E23" s="4" t="s">
        <v>9</v>
      </c>
      <c r="F23" s="8" t="s">
        <v>50</v>
      </c>
      <c r="G23" s="6"/>
      <c r="H23" s="8">
        <v>333</v>
      </c>
      <c r="I23" s="4">
        <f t="shared" si="0"/>
        <v>0</v>
      </c>
      <c r="J23" s="8" t="s">
        <v>148</v>
      </c>
    </row>
    <row r="24" spans="1:10">
      <c r="A24" s="5" t="s">
        <v>234</v>
      </c>
      <c r="B24" s="6" t="s">
        <v>233</v>
      </c>
      <c r="C24" s="4">
        <v>22</v>
      </c>
      <c r="D24" s="8" t="s">
        <v>223</v>
      </c>
      <c r="E24" s="4" t="s">
        <v>9</v>
      </c>
      <c r="F24" s="8" t="s">
        <v>42</v>
      </c>
      <c r="G24" s="6"/>
      <c r="H24" s="8">
        <v>1695</v>
      </c>
      <c r="I24" s="4">
        <f t="shared" si="0"/>
        <v>0</v>
      </c>
      <c r="J24" s="8" t="s">
        <v>148</v>
      </c>
    </row>
    <row r="25" spans="1:10">
      <c r="A25" s="5" t="s">
        <v>234</v>
      </c>
      <c r="B25" s="6" t="s">
        <v>233</v>
      </c>
      <c r="C25" s="4">
        <v>23</v>
      </c>
      <c r="D25" s="8" t="s">
        <v>224</v>
      </c>
      <c r="E25" s="4" t="s">
        <v>9</v>
      </c>
      <c r="F25" s="8" t="s">
        <v>42</v>
      </c>
      <c r="G25" s="6"/>
      <c r="H25" s="8">
        <v>915</v>
      </c>
      <c r="I25" s="4">
        <f t="shared" si="0"/>
        <v>0</v>
      </c>
      <c r="J25" s="8" t="s">
        <v>148</v>
      </c>
    </row>
    <row r="26" spans="1:10">
      <c r="A26" s="5" t="s">
        <v>234</v>
      </c>
      <c r="B26" s="6" t="s">
        <v>233</v>
      </c>
      <c r="C26" s="4">
        <v>24</v>
      </c>
      <c r="D26" s="8" t="s">
        <v>225</v>
      </c>
      <c r="E26" s="4" t="s">
        <v>9</v>
      </c>
      <c r="F26" s="8" t="s">
        <v>42</v>
      </c>
      <c r="G26" s="6"/>
      <c r="H26" s="8">
        <v>607.5</v>
      </c>
      <c r="I26" s="4">
        <f t="shared" si="0"/>
        <v>0</v>
      </c>
      <c r="J26" s="8" t="s">
        <v>148</v>
      </c>
    </row>
    <row r="27" spans="1:10">
      <c r="A27" s="5" t="s">
        <v>234</v>
      </c>
      <c r="B27" s="6" t="s">
        <v>233</v>
      </c>
      <c r="C27" s="4">
        <v>25</v>
      </c>
      <c r="D27" s="8" t="s">
        <v>226</v>
      </c>
      <c r="E27" s="4" t="s">
        <v>9</v>
      </c>
      <c r="F27" s="8" t="s">
        <v>42</v>
      </c>
      <c r="G27" s="6"/>
      <c r="H27" s="8">
        <v>2164.5</v>
      </c>
      <c r="I27" s="4">
        <f t="shared" si="0"/>
        <v>0</v>
      </c>
      <c r="J27" s="8" t="s">
        <v>148</v>
      </c>
    </row>
    <row r="28" spans="1:10">
      <c r="A28" s="5" t="s">
        <v>234</v>
      </c>
      <c r="B28" s="6" t="s">
        <v>233</v>
      </c>
      <c r="C28" s="4">
        <v>26</v>
      </c>
      <c r="D28" s="8" t="s">
        <v>227</v>
      </c>
      <c r="E28" s="4" t="s">
        <v>9</v>
      </c>
      <c r="F28" s="8" t="s">
        <v>42</v>
      </c>
      <c r="G28" s="6"/>
      <c r="H28" s="8">
        <v>622.5</v>
      </c>
      <c r="I28" s="4">
        <f t="shared" si="0"/>
        <v>0</v>
      </c>
      <c r="J28" s="8" t="s">
        <v>148</v>
      </c>
    </row>
    <row r="29" spans="1:10">
      <c r="A29" s="5" t="s">
        <v>234</v>
      </c>
      <c r="B29" s="6" t="s">
        <v>233</v>
      </c>
      <c r="C29" s="4">
        <v>27</v>
      </c>
      <c r="D29" s="8" t="s">
        <v>228</v>
      </c>
      <c r="E29" s="4" t="s">
        <v>9</v>
      </c>
      <c r="F29" s="8" t="s">
        <v>42</v>
      </c>
      <c r="G29" s="6"/>
      <c r="H29" s="8">
        <v>15</v>
      </c>
      <c r="I29" s="4">
        <f t="shared" si="0"/>
        <v>0</v>
      </c>
      <c r="J29" s="8" t="s">
        <v>148</v>
      </c>
    </row>
    <row r="30" spans="1:10">
      <c r="A30" s="5" t="s">
        <v>234</v>
      </c>
      <c r="B30" s="6" t="s">
        <v>233</v>
      </c>
      <c r="C30" s="4">
        <v>28</v>
      </c>
      <c r="D30" s="8" t="s">
        <v>229</v>
      </c>
      <c r="E30" s="4" t="s">
        <v>9</v>
      </c>
      <c r="F30" s="8" t="s">
        <v>51</v>
      </c>
      <c r="G30" s="6"/>
      <c r="H30" s="8">
        <v>442.5</v>
      </c>
      <c r="I30" s="4">
        <f t="shared" si="0"/>
        <v>0</v>
      </c>
      <c r="J30" s="8" t="s">
        <v>148</v>
      </c>
    </row>
    <row r="31" spans="1:10">
      <c r="A31" s="5" t="s">
        <v>234</v>
      </c>
      <c r="B31" s="6" t="s">
        <v>233</v>
      </c>
      <c r="C31" s="4">
        <v>29</v>
      </c>
      <c r="D31" s="8" t="s">
        <v>230</v>
      </c>
      <c r="E31" s="4" t="s">
        <v>9</v>
      </c>
      <c r="F31" s="8" t="s">
        <v>52</v>
      </c>
      <c r="G31" s="6"/>
      <c r="H31" s="8">
        <v>622.5</v>
      </c>
      <c r="I31" s="4">
        <f t="shared" si="0"/>
        <v>0</v>
      </c>
      <c r="J31" s="8" t="s">
        <v>148</v>
      </c>
    </row>
    <row r="32" spans="1:10">
      <c r="A32" s="5" t="s">
        <v>234</v>
      </c>
      <c r="B32" s="6" t="s">
        <v>233</v>
      </c>
      <c r="C32" s="4">
        <v>30</v>
      </c>
      <c r="D32" s="8" t="s">
        <v>231</v>
      </c>
      <c r="E32" s="4" t="s">
        <v>9</v>
      </c>
      <c r="F32" s="8" t="s">
        <v>53</v>
      </c>
      <c r="G32" s="6"/>
      <c r="H32" s="8">
        <v>435</v>
      </c>
      <c r="I32" s="4">
        <f t="shared" si="0"/>
        <v>0</v>
      </c>
      <c r="J32" s="8" t="s">
        <v>148</v>
      </c>
    </row>
    <row r="33" spans="1:10">
      <c r="A33" s="12" t="s">
        <v>41</v>
      </c>
      <c r="B33" s="24">
        <f>SUM(I3:I32)</f>
        <v>0</v>
      </c>
      <c r="C33" s="24"/>
      <c r="D33" s="24"/>
      <c r="E33" s="24"/>
      <c r="F33" s="24"/>
      <c r="G33" s="24"/>
      <c r="H33" s="24"/>
      <c r="I33" s="24"/>
      <c r="J33" s="24"/>
    </row>
  </sheetData>
  <mergeCells count="2">
    <mergeCell ref="A1:I1"/>
    <mergeCell ref="B33:J33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5"/>
  <sheetViews>
    <sheetView workbookViewId="0">
      <selection activeCell="B43" sqref="B43"/>
    </sheetView>
  </sheetViews>
  <sheetFormatPr defaultRowHeight="13.5"/>
  <cols>
    <col min="1" max="1" width="7" style="1" customWidth="1"/>
    <col min="2" max="2" width="9.875" customWidth="1"/>
    <col min="3" max="3" width="5.375" customWidth="1"/>
    <col min="5" max="5" width="7.125" customWidth="1"/>
    <col min="6" max="6" width="26.25" customWidth="1"/>
    <col min="7" max="7" width="6.375" customWidth="1"/>
    <col min="8" max="8" width="11.25" customWidth="1"/>
    <col min="9" max="9" width="6.375" customWidth="1"/>
  </cols>
  <sheetData>
    <row r="1" spans="1:9" ht="27">
      <c r="A1" s="16" t="s">
        <v>176</v>
      </c>
      <c r="B1" s="17"/>
      <c r="C1" s="17"/>
      <c r="D1" s="17"/>
      <c r="E1" s="17"/>
      <c r="F1" s="17"/>
      <c r="G1" s="17"/>
      <c r="H1" s="17"/>
      <c r="I1" s="17"/>
    </row>
    <row r="2" spans="1:9">
      <c r="A2" s="5" t="s">
        <v>0</v>
      </c>
      <c r="B2" s="4" t="s">
        <v>1</v>
      </c>
      <c r="C2" s="4" t="s">
        <v>14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</row>
    <row r="3" spans="1:9">
      <c r="A3" s="5" t="s">
        <v>17</v>
      </c>
      <c r="B3" s="6" t="s">
        <v>30</v>
      </c>
      <c r="C3" s="7">
        <v>1</v>
      </c>
      <c r="D3" s="8" t="s">
        <v>18</v>
      </c>
      <c r="E3" s="4" t="s">
        <v>9</v>
      </c>
      <c r="F3" s="8" t="s">
        <v>31</v>
      </c>
      <c r="G3" s="4"/>
      <c r="H3" s="8">
        <v>83</v>
      </c>
      <c r="I3" s="4">
        <f>G3*H3</f>
        <v>0</v>
      </c>
    </row>
    <row r="4" spans="1:9">
      <c r="A4" s="5" t="s">
        <v>17</v>
      </c>
      <c r="B4" s="6" t="s">
        <v>30</v>
      </c>
      <c r="C4" s="7">
        <v>2</v>
      </c>
      <c r="D4" s="8" t="s">
        <v>19</v>
      </c>
      <c r="E4" s="4" t="s">
        <v>9</v>
      </c>
      <c r="F4" s="8" t="s">
        <v>32</v>
      </c>
      <c r="G4" s="4"/>
      <c r="H4" s="8">
        <v>210</v>
      </c>
      <c r="I4" s="4">
        <f t="shared" ref="I4:I14" si="0">G4*H4</f>
        <v>0</v>
      </c>
    </row>
    <row r="5" spans="1:9">
      <c r="A5" s="5" t="s">
        <v>17</v>
      </c>
      <c r="B5" s="6" t="s">
        <v>30</v>
      </c>
      <c r="C5" s="7">
        <v>3</v>
      </c>
      <c r="D5" s="8" t="s">
        <v>20</v>
      </c>
      <c r="E5" s="4" t="s">
        <v>9</v>
      </c>
      <c r="F5" s="8" t="s">
        <v>33</v>
      </c>
      <c r="G5" s="4"/>
      <c r="H5" s="8">
        <v>99</v>
      </c>
      <c r="I5" s="4">
        <f t="shared" si="0"/>
        <v>0</v>
      </c>
    </row>
    <row r="6" spans="1:9">
      <c r="A6" s="5" t="s">
        <v>16</v>
      </c>
      <c r="B6" s="6" t="s">
        <v>30</v>
      </c>
      <c r="C6" s="7">
        <v>4</v>
      </c>
      <c r="D6" s="8" t="s">
        <v>21</v>
      </c>
      <c r="E6" s="4" t="s">
        <v>9</v>
      </c>
      <c r="F6" s="8" t="s">
        <v>34</v>
      </c>
      <c r="G6" s="6"/>
      <c r="H6" s="8">
        <v>26</v>
      </c>
      <c r="I6" s="4">
        <f t="shared" si="0"/>
        <v>0</v>
      </c>
    </row>
    <row r="7" spans="1:9">
      <c r="A7" s="5" t="s">
        <v>16</v>
      </c>
      <c r="B7" s="6" t="s">
        <v>30</v>
      </c>
      <c r="C7" s="7">
        <v>5</v>
      </c>
      <c r="D7" s="8" t="s">
        <v>22</v>
      </c>
      <c r="E7" s="4" t="s">
        <v>9</v>
      </c>
      <c r="F7" s="8" t="s">
        <v>35</v>
      </c>
      <c r="G7" s="6"/>
      <c r="H7" s="8">
        <v>48</v>
      </c>
      <c r="I7" s="4">
        <f t="shared" si="0"/>
        <v>0</v>
      </c>
    </row>
    <row r="8" spans="1:9">
      <c r="A8" s="5" t="s">
        <v>16</v>
      </c>
      <c r="B8" s="6" t="s">
        <v>30</v>
      </c>
      <c r="C8" s="7">
        <v>6</v>
      </c>
      <c r="D8" s="8" t="s">
        <v>23</v>
      </c>
      <c r="E8" s="4" t="s">
        <v>9</v>
      </c>
      <c r="F8" s="8" t="s">
        <v>36</v>
      </c>
      <c r="G8" s="6"/>
      <c r="H8" s="8">
        <v>14</v>
      </c>
      <c r="I8" s="4">
        <f t="shared" si="0"/>
        <v>0</v>
      </c>
    </row>
    <row r="9" spans="1:9">
      <c r="A9" s="5" t="s">
        <v>16</v>
      </c>
      <c r="B9" s="6" t="s">
        <v>30</v>
      </c>
      <c r="C9" s="7">
        <v>7</v>
      </c>
      <c r="D9" s="8" t="s">
        <v>24</v>
      </c>
      <c r="E9" s="4" t="s">
        <v>9</v>
      </c>
      <c r="F9" s="8" t="s">
        <v>37</v>
      </c>
      <c r="G9" s="6"/>
      <c r="H9" s="8">
        <v>3083</v>
      </c>
      <c r="I9" s="4">
        <f t="shared" si="0"/>
        <v>0</v>
      </c>
    </row>
    <row r="10" spans="1:9">
      <c r="A10" s="5" t="s">
        <v>16</v>
      </c>
      <c r="B10" s="6" t="s">
        <v>30</v>
      </c>
      <c r="C10" s="7">
        <v>8</v>
      </c>
      <c r="D10" s="8" t="s">
        <v>25</v>
      </c>
      <c r="E10" s="4" t="s">
        <v>9</v>
      </c>
      <c r="F10" s="8" t="s">
        <v>36</v>
      </c>
      <c r="G10" s="6"/>
      <c r="H10" s="8">
        <v>32</v>
      </c>
      <c r="I10" s="4">
        <f t="shared" si="0"/>
        <v>0</v>
      </c>
    </row>
    <row r="11" spans="1:9">
      <c r="A11" s="5" t="s">
        <v>16</v>
      </c>
      <c r="B11" s="6" t="s">
        <v>30</v>
      </c>
      <c r="C11" s="7">
        <v>9</v>
      </c>
      <c r="D11" s="8" t="s">
        <v>26</v>
      </c>
      <c r="E11" s="4" t="s">
        <v>9</v>
      </c>
      <c r="F11" s="8" t="s">
        <v>38</v>
      </c>
      <c r="G11" s="6"/>
      <c r="H11" s="8">
        <v>116</v>
      </c>
      <c r="I11" s="4">
        <f t="shared" si="0"/>
        <v>0</v>
      </c>
    </row>
    <row r="12" spans="1:9">
      <c r="A12" s="5" t="s">
        <v>16</v>
      </c>
      <c r="B12" s="6" t="s">
        <v>30</v>
      </c>
      <c r="C12" s="7">
        <v>10</v>
      </c>
      <c r="D12" s="8" t="s">
        <v>27</v>
      </c>
      <c r="E12" s="4" t="s">
        <v>9</v>
      </c>
      <c r="F12" s="8" t="s">
        <v>33</v>
      </c>
      <c r="G12" s="6"/>
      <c r="H12" s="8">
        <v>102</v>
      </c>
      <c r="I12" s="4">
        <f t="shared" si="0"/>
        <v>0</v>
      </c>
    </row>
    <row r="13" spans="1:9">
      <c r="A13" s="5" t="s">
        <v>16</v>
      </c>
      <c r="B13" s="6" t="s">
        <v>30</v>
      </c>
      <c r="C13" s="7">
        <v>11</v>
      </c>
      <c r="D13" s="8" t="s">
        <v>28</v>
      </c>
      <c r="E13" s="4" t="s">
        <v>9</v>
      </c>
      <c r="F13" s="8" t="s">
        <v>39</v>
      </c>
      <c r="G13" s="6"/>
      <c r="H13" s="8">
        <v>66</v>
      </c>
      <c r="I13" s="4">
        <f t="shared" si="0"/>
        <v>0</v>
      </c>
    </row>
    <row r="14" spans="1:9">
      <c r="A14" s="5" t="s">
        <v>16</v>
      </c>
      <c r="B14" s="6" t="s">
        <v>30</v>
      </c>
      <c r="C14" s="7">
        <v>12</v>
      </c>
      <c r="D14" s="8" t="s">
        <v>29</v>
      </c>
      <c r="E14" s="4" t="s">
        <v>9</v>
      </c>
      <c r="F14" s="8" t="s">
        <v>40</v>
      </c>
      <c r="G14" s="6"/>
      <c r="H14" s="8">
        <v>38</v>
      </c>
      <c r="I14" s="4">
        <f t="shared" si="0"/>
        <v>0</v>
      </c>
    </row>
    <row r="15" spans="1:9">
      <c r="A15" s="9" t="s">
        <v>41</v>
      </c>
      <c r="B15" s="21">
        <f>SUM(I3:I14)</f>
        <v>0</v>
      </c>
      <c r="C15" s="22"/>
      <c r="D15" s="22"/>
      <c r="E15" s="22"/>
      <c r="F15" s="22"/>
      <c r="G15" s="22"/>
      <c r="H15" s="22"/>
      <c r="I15" s="23"/>
    </row>
  </sheetData>
  <mergeCells count="2">
    <mergeCell ref="A1:I1"/>
    <mergeCell ref="B15:I15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57"/>
  <sheetViews>
    <sheetView workbookViewId="0">
      <selection activeCell="B57" sqref="A1:I57"/>
    </sheetView>
  </sheetViews>
  <sheetFormatPr defaultRowHeight="13.5"/>
  <cols>
    <col min="2" max="2" width="10.5" customWidth="1"/>
    <col min="3" max="3" width="7.875" customWidth="1"/>
    <col min="6" max="6" width="13.5" customWidth="1"/>
    <col min="7" max="7" width="7.375" customWidth="1"/>
    <col min="8" max="8" width="10.25" customWidth="1"/>
  </cols>
  <sheetData>
    <row r="1" spans="1:9" ht="27">
      <c r="A1" s="16" t="s">
        <v>177</v>
      </c>
      <c r="B1" s="17"/>
      <c r="C1" s="17"/>
      <c r="D1" s="17"/>
      <c r="E1" s="17"/>
      <c r="F1" s="17"/>
      <c r="G1" s="17"/>
      <c r="H1" s="17"/>
      <c r="I1" s="17"/>
    </row>
    <row r="2" spans="1:9">
      <c r="A2" s="5" t="s">
        <v>0</v>
      </c>
      <c r="B2" s="4" t="s">
        <v>1</v>
      </c>
      <c r="C2" s="4" t="s">
        <v>14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</row>
    <row r="3" spans="1:9">
      <c r="A3" s="5" t="s">
        <v>72</v>
      </c>
      <c r="B3" s="6" t="s">
        <v>73</v>
      </c>
      <c r="C3" s="7">
        <v>1</v>
      </c>
      <c r="D3" s="8" t="s">
        <v>74</v>
      </c>
      <c r="E3" s="4" t="s">
        <v>9</v>
      </c>
      <c r="F3" s="8" t="s">
        <v>42</v>
      </c>
      <c r="G3" s="4"/>
      <c r="H3" s="8">
        <v>1473</v>
      </c>
      <c r="I3" s="4">
        <f>G3*H3</f>
        <v>0</v>
      </c>
    </row>
    <row r="4" spans="1:9">
      <c r="A4" s="5" t="s">
        <v>72</v>
      </c>
      <c r="B4" s="6" t="s">
        <v>73</v>
      </c>
      <c r="C4" s="7">
        <v>2</v>
      </c>
      <c r="D4" s="8" t="s">
        <v>75</v>
      </c>
      <c r="E4" s="4" t="s">
        <v>9</v>
      </c>
      <c r="F4" s="8" t="s">
        <v>42</v>
      </c>
      <c r="G4" s="4"/>
      <c r="H4" s="8">
        <v>15</v>
      </c>
      <c r="I4" s="4">
        <f t="shared" ref="I4:I56" si="0">G4*H4</f>
        <v>0</v>
      </c>
    </row>
    <row r="5" spans="1:9">
      <c r="A5" s="5" t="s">
        <v>71</v>
      </c>
      <c r="B5" s="6" t="s">
        <v>73</v>
      </c>
      <c r="C5" s="7">
        <v>3</v>
      </c>
      <c r="D5" s="8" t="s">
        <v>76</v>
      </c>
      <c r="E5" s="4" t="s">
        <v>9</v>
      </c>
      <c r="F5" s="8" t="s">
        <v>42</v>
      </c>
      <c r="G5" s="4"/>
      <c r="H5" s="8">
        <v>2308.5</v>
      </c>
      <c r="I5" s="4">
        <f t="shared" si="0"/>
        <v>0</v>
      </c>
    </row>
    <row r="6" spans="1:9" ht="14.25" customHeight="1">
      <c r="A6" s="5" t="s">
        <v>71</v>
      </c>
      <c r="B6" s="6" t="s">
        <v>73</v>
      </c>
      <c r="C6" s="7">
        <v>4</v>
      </c>
      <c r="D6" s="8" t="s">
        <v>77</v>
      </c>
      <c r="E6" s="4" t="s">
        <v>9</v>
      </c>
      <c r="F6" s="8" t="s">
        <v>43</v>
      </c>
      <c r="G6" s="6"/>
      <c r="H6" s="8">
        <v>12</v>
      </c>
      <c r="I6" s="4">
        <f t="shared" si="0"/>
        <v>0</v>
      </c>
    </row>
    <row r="7" spans="1:9">
      <c r="A7" s="5" t="s">
        <v>71</v>
      </c>
      <c r="B7" s="6" t="s">
        <v>73</v>
      </c>
      <c r="C7" s="7">
        <v>5</v>
      </c>
      <c r="D7" s="8" t="s">
        <v>78</v>
      </c>
      <c r="E7" s="4" t="s">
        <v>9</v>
      </c>
      <c r="F7" s="8" t="s">
        <v>44</v>
      </c>
      <c r="G7" s="6"/>
      <c r="H7" s="8">
        <v>129</v>
      </c>
      <c r="I7" s="4">
        <f t="shared" si="0"/>
        <v>0</v>
      </c>
    </row>
    <row r="8" spans="1:9">
      <c r="A8" s="5" t="s">
        <v>71</v>
      </c>
      <c r="B8" s="6" t="s">
        <v>73</v>
      </c>
      <c r="C8" s="7">
        <v>6</v>
      </c>
      <c r="D8" s="8" t="s">
        <v>79</v>
      </c>
      <c r="E8" s="4" t="s">
        <v>9</v>
      </c>
      <c r="F8" s="8" t="s">
        <v>42</v>
      </c>
      <c r="G8" s="6"/>
      <c r="H8" s="8">
        <v>81</v>
      </c>
      <c r="I8" s="4">
        <f t="shared" si="0"/>
        <v>0</v>
      </c>
    </row>
    <row r="9" spans="1:9">
      <c r="A9" s="5" t="s">
        <v>71</v>
      </c>
      <c r="B9" s="6" t="s">
        <v>73</v>
      </c>
      <c r="C9" s="7">
        <v>7</v>
      </c>
      <c r="D9" s="8" t="s">
        <v>80</v>
      </c>
      <c r="E9" s="4" t="s">
        <v>9</v>
      </c>
      <c r="F9" s="8" t="s">
        <v>42</v>
      </c>
      <c r="G9" s="6"/>
      <c r="H9" s="8">
        <v>81</v>
      </c>
      <c r="I9" s="4">
        <f t="shared" si="0"/>
        <v>0</v>
      </c>
    </row>
    <row r="10" spans="1:9">
      <c r="A10" s="5" t="s">
        <v>71</v>
      </c>
      <c r="B10" s="6" t="s">
        <v>73</v>
      </c>
      <c r="C10" s="7">
        <v>8</v>
      </c>
      <c r="D10" s="8" t="s">
        <v>81</v>
      </c>
      <c r="E10" s="4" t="s">
        <v>9</v>
      </c>
      <c r="F10" s="8" t="s">
        <v>45</v>
      </c>
      <c r="G10" s="6"/>
      <c r="H10" s="8">
        <v>9</v>
      </c>
      <c r="I10" s="4">
        <f t="shared" si="0"/>
        <v>0</v>
      </c>
    </row>
    <row r="11" spans="1:9">
      <c r="A11" s="5" t="s">
        <v>71</v>
      </c>
      <c r="B11" s="6" t="s">
        <v>73</v>
      </c>
      <c r="C11" s="7">
        <v>9</v>
      </c>
      <c r="D11" s="8" t="s">
        <v>82</v>
      </c>
      <c r="E11" s="4" t="s">
        <v>9</v>
      </c>
      <c r="F11" s="8" t="s">
        <v>42</v>
      </c>
      <c r="G11" s="6"/>
      <c r="H11" s="8">
        <v>696</v>
      </c>
      <c r="I11" s="4">
        <f t="shared" si="0"/>
        <v>0</v>
      </c>
    </row>
    <row r="12" spans="1:9">
      <c r="A12" s="5" t="s">
        <v>71</v>
      </c>
      <c r="B12" s="6" t="s">
        <v>73</v>
      </c>
      <c r="C12" s="7">
        <v>10</v>
      </c>
      <c r="D12" s="8" t="s">
        <v>83</v>
      </c>
      <c r="E12" s="4" t="s">
        <v>9</v>
      </c>
      <c r="F12" s="8" t="s">
        <v>42</v>
      </c>
      <c r="G12" s="6"/>
      <c r="H12" s="8">
        <v>1140</v>
      </c>
      <c r="I12" s="4">
        <f t="shared" si="0"/>
        <v>0</v>
      </c>
    </row>
    <row r="13" spans="1:9">
      <c r="A13" s="5" t="s">
        <v>71</v>
      </c>
      <c r="B13" s="6" t="s">
        <v>73</v>
      </c>
      <c r="C13" s="7">
        <v>11</v>
      </c>
      <c r="D13" s="8" t="s">
        <v>84</v>
      </c>
      <c r="E13" s="4" t="s">
        <v>9</v>
      </c>
      <c r="F13" s="8" t="s">
        <v>46</v>
      </c>
      <c r="G13" s="6"/>
      <c r="H13" s="8">
        <v>64.5</v>
      </c>
      <c r="I13" s="4">
        <f t="shared" si="0"/>
        <v>0</v>
      </c>
    </row>
    <row r="14" spans="1:9">
      <c r="A14" s="5" t="s">
        <v>71</v>
      </c>
      <c r="B14" s="6" t="s">
        <v>73</v>
      </c>
      <c r="C14" s="7">
        <v>12</v>
      </c>
      <c r="D14" s="8" t="s">
        <v>85</v>
      </c>
      <c r="E14" s="4" t="s">
        <v>9</v>
      </c>
      <c r="F14" s="8" t="s">
        <v>42</v>
      </c>
      <c r="G14" s="6"/>
      <c r="H14" s="8">
        <v>3675</v>
      </c>
      <c r="I14" s="4">
        <f t="shared" si="0"/>
        <v>0</v>
      </c>
    </row>
    <row r="15" spans="1:9">
      <c r="A15" s="5" t="s">
        <v>71</v>
      </c>
      <c r="B15" s="6" t="s">
        <v>73</v>
      </c>
      <c r="C15" s="7">
        <v>13</v>
      </c>
      <c r="D15" s="8" t="s">
        <v>86</v>
      </c>
      <c r="E15" s="4" t="s">
        <v>9</v>
      </c>
      <c r="F15" s="8" t="s">
        <v>47</v>
      </c>
      <c r="G15" s="6"/>
      <c r="H15" s="8">
        <v>50</v>
      </c>
      <c r="I15" s="4">
        <f t="shared" si="0"/>
        <v>0</v>
      </c>
    </row>
    <row r="16" spans="1:9">
      <c r="A16" s="5" t="s">
        <v>71</v>
      </c>
      <c r="B16" s="6" t="s">
        <v>73</v>
      </c>
      <c r="C16" s="7">
        <v>14</v>
      </c>
      <c r="D16" s="8" t="s">
        <v>87</v>
      </c>
      <c r="E16" s="4" t="s">
        <v>9</v>
      </c>
      <c r="F16" s="8" t="s">
        <v>48</v>
      </c>
      <c r="G16" s="6"/>
      <c r="H16" s="8">
        <v>219</v>
      </c>
      <c r="I16" s="4">
        <f t="shared" si="0"/>
        <v>0</v>
      </c>
    </row>
    <row r="17" spans="1:9">
      <c r="A17" s="5" t="s">
        <v>71</v>
      </c>
      <c r="B17" s="6" t="s">
        <v>73</v>
      </c>
      <c r="C17" s="7">
        <v>15</v>
      </c>
      <c r="D17" s="8" t="s">
        <v>88</v>
      </c>
      <c r="E17" s="4" t="s">
        <v>9</v>
      </c>
      <c r="F17" s="8" t="s">
        <v>42</v>
      </c>
      <c r="G17" s="6"/>
      <c r="H17" s="8">
        <v>202.5</v>
      </c>
      <c r="I17" s="4">
        <f t="shared" si="0"/>
        <v>0</v>
      </c>
    </row>
    <row r="18" spans="1:9">
      <c r="A18" s="5" t="s">
        <v>71</v>
      </c>
      <c r="B18" s="6" t="s">
        <v>73</v>
      </c>
      <c r="C18" s="7">
        <v>16</v>
      </c>
      <c r="D18" s="8" t="s">
        <v>89</v>
      </c>
      <c r="E18" s="4" t="s">
        <v>9</v>
      </c>
      <c r="F18" s="8" t="s">
        <v>42</v>
      </c>
      <c r="G18" s="6"/>
      <c r="H18" s="8">
        <v>500</v>
      </c>
      <c r="I18" s="4">
        <f t="shared" si="0"/>
        <v>0</v>
      </c>
    </row>
    <row r="19" spans="1:9">
      <c r="A19" s="5" t="s">
        <v>71</v>
      </c>
      <c r="B19" s="6" t="s">
        <v>73</v>
      </c>
      <c r="C19" s="7">
        <v>17</v>
      </c>
      <c r="D19" s="8" t="s">
        <v>90</v>
      </c>
      <c r="E19" s="4" t="s">
        <v>9</v>
      </c>
      <c r="F19" s="8" t="s">
        <v>49</v>
      </c>
      <c r="G19" s="6"/>
      <c r="H19" s="8">
        <v>15</v>
      </c>
      <c r="I19" s="4">
        <f t="shared" si="0"/>
        <v>0</v>
      </c>
    </row>
    <row r="20" spans="1:9">
      <c r="A20" s="5" t="s">
        <v>71</v>
      </c>
      <c r="B20" s="6" t="s">
        <v>73</v>
      </c>
      <c r="C20" s="7">
        <v>18</v>
      </c>
      <c r="D20" s="8" t="s">
        <v>91</v>
      </c>
      <c r="E20" s="4" t="s">
        <v>9</v>
      </c>
      <c r="F20" s="8" t="s">
        <v>42</v>
      </c>
      <c r="G20" s="6"/>
      <c r="H20" s="8">
        <v>60</v>
      </c>
      <c r="I20" s="4">
        <f t="shared" si="0"/>
        <v>0</v>
      </c>
    </row>
    <row r="21" spans="1:9">
      <c r="A21" s="5" t="s">
        <v>71</v>
      </c>
      <c r="B21" s="6" t="s">
        <v>73</v>
      </c>
      <c r="C21" s="7">
        <v>19</v>
      </c>
      <c r="D21" s="8" t="s">
        <v>92</v>
      </c>
      <c r="E21" s="4" t="s">
        <v>9</v>
      </c>
      <c r="F21" s="8" t="s">
        <v>42</v>
      </c>
      <c r="G21" s="6"/>
      <c r="H21" s="8">
        <v>22.5</v>
      </c>
      <c r="I21" s="4">
        <f t="shared" si="0"/>
        <v>0</v>
      </c>
    </row>
    <row r="22" spans="1:9">
      <c r="A22" s="5" t="s">
        <v>71</v>
      </c>
      <c r="B22" s="6" t="s">
        <v>73</v>
      </c>
      <c r="C22" s="7">
        <v>20</v>
      </c>
      <c r="D22" s="8" t="s">
        <v>93</v>
      </c>
      <c r="E22" s="4" t="s">
        <v>9</v>
      </c>
      <c r="F22" s="8" t="s">
        <v>42</v>
      </c>
      <c r="G22" s="6"/>
      <c r="H22" s="8">
        <v>7.5</v>
      </c>
      <c r="I22" s="4">
        <f t="shared" si="0"/>
        <v>0</v>
      </c>
    </row>
    <row r="23" spans="1:9">
      <c r="A23" s="5" t="s">
        <v>71</v>
      </c>
      <c r="B23" s="6" t="s">
        <v>73</v>
      </c>
      <c r="C23" s="7">
        <v>21</v>
      </c>
      <c r="D23" s="8" t="s">
        <v>94</v>
      </c>
      <c r="E23" s="4" t="s">
        <v>9</v>
      </c>
      <c r="F23" s="8" t="s">
        <v>50</v>
      </c>
      <c r="G23" s="6"/>
      <c r="H23" s="8">
        <v>8</v>
      </c>
      <c r="I23" s="4">
        <f t="shared" si="0"/>
        <v>0</v>
      </c>
    </row>
    <row r="24" spans="1:9">
      <c r="A24" s="5" t="s">
        <v>71</v>
      </c>
      <c r="B24" s="6" t="s">
        <v>73</v>
      </c>
      <c r="C24" s="7">
        <v>22</v>
      </c>
      <c r="D24" s="8" t="s">
        <v>95</v>
      </c>
      <c r="E24" s="4" t="s">
        <v>9</v>
      </c>
      <c r="F24" s="8" t="s">
        <v>42</v>
      </c>
      <c r="G24" s="6"/>
      <c r="H24" s="8">
        <v>52.5</v>
      </c>
      <c r="I24" s="4">
        <f t="shared" si="0"/>
        <v>0</v>
      </c>
    </row>
    <row r="25" spans="1:9">
      <c r="A25" s="5" t="s">
        <v>71</v>
      </c>
      <c r="B25" s="6" t="s">
        <v>73</v>
      </c>
      <c r="C25" s="7">
        <v>23</v>
      </c>
      <c r="D25" s="8" t="s">
        <v>96</v>
      </c>
      <c r="E25" s="4" t="s">
        <v>9</v>
      </c>
      <c r="F25" s="8" t="s">
        <v>42</v>
      </c>
      <c r="G25" s="6"/>
      <c r="H25" s="8">
        <v>12</v>
      </c>
      <c r="I25" s="4">
        <f t="shared" si="0"/>
        <v>0</v>
      </c>
    </row>
    <row r="26" spans="1:9">
      <c r="A26" s="5" t="s">
        <v>71</v>
      </c>
      <c r="B26" s="6" t="s">
        <v>73</v>
      </c>
      <c r="C26" s="7">
        <v>24</v>
      </c>
      <c r="D26" s="8" t="s">
        <v>97</v>
      </c>
      <c r="E26" s="4" t="s">
        <v>9</v>
      </c>
      <c r="F26" s="8" t="s">
        <v>42</v>
      </c>
      <c r="G26" s="6"/>
      <c r="H26" s="8">
        <v>30</v>
      </c>
      <c r="I26" s="4">
        <f t="shared" si="0"/>
        <v>0</v>
      </c>
    </row>
    <row r="27" spans="1:9">
      <c r="A27" s="5" t="s">
        <v>71</v>
      </c>
      <c r="B27" s="6" t="s">
        <v>73</v>
      </c>
      <c r="C27" s="7">
        <v>25</v>
      </c>
      <c r="D27" s="8" t="s">
        <v>98</v>
      </c>
      <c r="E27" s="4" t="s">
        <v>9</v>
      </c>
      <c r="F27" s="8" t="s">
        <v>42</v>
      </c>
      <c r="G27" s="6"/>
      <c r="H27" s="8">
        <v>67.5</v>
      </c>
      <c r="I27" s="4">
        <f t="shared" si="0"/>
        <v>0</v>
      </c>
    </row>
    <row r="28" spans="1:9">
      <c r="A28" s="5" t="s">
        <v>71</v>
      </c>
      <c r="B28" s="6" t="s">
        <v>73</v>
      </c>
      <c r="C28" s="7">
        <v>26</v>
      </c>
      <c r="D28" s="8" t="s">
        <v>99</v>
      </c>
      <c r="E28" s="4" t="s">
        <v>9</v>
      </c>
      <c r="F28" s="8" t="s">
        <v>42</v>
      </c>
      <c r="G28" s="6"/>
      <c r="H28" s="8">
        <v>7.5</v>
      </c>
      <c r="I28" s="4">
        <f t="shared" si="0"/>
        <v>0</v>
      </c>
    </row>
    <row r="29" spans="1:9">
      <c r="A29" s="5" t="s">
        <v>71</v>
      </c>
      <c r="B29" s="6" t="s">
        <v>73</v>
      </c>
      <c r="C29" s="7">
        <v>27</v>
      </c>
      <c r="D29" s="8" t="s">
        <v>100</v>
      </c>
      <c r="E29" s="4" t="s">
        <v>9</v>
      </c>
      <c r="F29" s="8" t="s">
        <v>42</v>
      </c>
      <c r="G29" s="6"/>
      <c r="H29" s="8">
        <v>16.5</v>
      </c>
      <c r="I29" s="4">
        <f t="shared" si="0"/>
        <v>0</v>
      </c>
    </row>
    <row r="30" spans="1:9">
      <c r="A30" s="5" t="s">
        <v>71</v>
      </c>
      <c r="B30" s="6" t="s">
        <v>73</v>
      </c>
      <c r="C30" s="7">
        <v>28</v>
      </c>
      <c r="D30" s="8" t="s">
        <v>101</v>
      </c>
      <c r="E30" s="4" t="s">
        <v>9</v>
      </c>
      <c r="F30" s="8" t="s">
        <v>51</v>
      </c>
      <c r="G30" s="6"/>
      <c r="H30" s="8">
        <v>10.5</v>
      </c>
      <c r="I30" s="4">
        <f t="shared" si="0"/>
        <v>0</v>
      </c>
    </row>
    <row r="31" spans="1:9">
      <c r="A31" s="5" t="s">
        <v>71</v>
      </c>
      <c r="B31" s="6" t="s">
        <v>73</v>
      </c>
      <c r="C31" s="7">
        <v>29</v>
      </c>
      <c r="D31" s="8" t="s">
        <v>102</v>
      </c>
      <c r="E31" s="4" t="s">
        <v>9</v>
      </c>
      <c r="F31" s="8" t="s">
        <v>52</v>
      </c>
      <c r="G31" s="6"/>
      <c r="H31" s="8">
        <v>6</v>
      </c>
      <c r="I31" s="4">
        <f t="shared" si="0"/>
        <v>0</v>
      </c>
    </row>
    <row r="32" spans="1:9">
      <c r="A32" s="5" t="s">
        <v>71</v>
      </c>
      <c r="B32" s="6" t="s">
        <v>73</v>
      </c>
      <c r="C32" s="7">
        <v>30</v>
      </c>
      <c r="D32" s="8" t="s">
        <v>103</v>
      </c>
      <c r="E32" s="4" t="s">
        <v>9</v>
      </c>
      <c r="F32" s="8" t="s">
        <v>53</v>
      </c>
      <c r="G32" s="6"/>
      <c r="H32" s="8">
        <v>12</v>
      </c>
      <c r="I32" s="4">
        <f t="shared" si="0"/>
        <v>0</v>
      </c>
    </row>
    <row r="33" spans="1:9">
      <c r="A33" s="5" t="s">
        <v>71</v>
      </c>
      <c r="B33" s="6" t="s">
        <v>73</v>
      </c>
      <c r="C33" s="7">
        <v>31</v>
      </c>
      <c r="D33" s="8" t="s">
        <v>104</v>
      </c>
      <c r="E33" s="4" t="s">
        <v>9</v>
      </c>
      <c r="F33" s="8" t="s">
        <v>54</v>
      </c>
      <c r="G33" s="6"/>
      <c r="H33" s="8">
        <v>6</v>
      </c>
      <c r="I33" s="4">
        <f t="shared" si="0"/>
        <v>0</v>
      </c>
    </row>
    <row r="34" spans="1:9">
      <c r="A34" s="5" t="s">
        <v>71</v>
      </c>
      <c r="B34" s="6" t="s">
        <v>73</v>
      </c>
      <c r="C34" s="7">
        <v>32</v>
      </c>
      <c r="D34" s="8" t="s">
        <v>105</v>
      </c>
      <c r="E34" s="4" t="s">
        <v>9</v>
      </c>
      <c r="F34" s="8" t="s">
        <v>42</v>
      </c>
      <c r="G34" s="6"/>
      <c r="H34" s="8">
        <v>15</v>
      </c>
      <c r="I34" s="4">
        <f t="shared" si="0"/>
        <v>0</v>
      </c>
    </row>
    <row r="35" spans="1:9">
      <c r="A35" s="5" t="s">
        <v>71</v>
      </c>
      <c r="B35" s="6" t="s">
        <v>73</v>
      </c>
      <c r="C35" s="7">
        <v>33</v>
      </c>
      <c r="D35" s="8" t="s">
        <v>106</v>
      </c>
      <c r="E35" s="4" t="s">
        <v>9</v>
      </c>
      <c r="F35" s="8" t="s">
        <v>55</v>
      </c>
      <c r="G35" s="6"/>
      <c r="H35" s="8">
        <v>4.5</v>
      </c>
      <c r="I35" s="4">
        <f t="shared" si="0"/>
        <v>0</v>
      </c>
    </row>
    <row r="36" spans="1:9">
      <c r="A36" s="5" t="s">
        <v>71</v>
      </c>
      <c r="B36" s="6" t="s">
        <v>73</v>
      </c>
      <c r="C36" s="7">
        <v>34</v>
      </c>
      <c r="D36" s="8" t="s">
        <v>107</v>
      </c>
      <c r="E36" s="4" t="s">
        <v>9</v>
      </c>
      <c r="F36" s="8" t="s">
        <v>56</v>
      </c>
      <c r="G36" s="6"/>
      <c r="H36" s="8">
        <v>3</v>
      </c>
      <c r="I36" s="4">
        <f t="shared" si="0"/>
        <v>0</v>
      </c>
    </row>
    <row r="37" spans="1:9">
      <c r="A37" s="5" t="s">
        <v>71</v>
      </c>
      <c r="B37" s="6" t="s">
        <v>73</v>
      </c>
      <c r="C37" s="7">
        <v>35</v>
      </c>
      <c r="D37" s="8" t="s">
        <v>108</v>
      </c>
      <c r="E37" s="4" t="s">
        <v>9</v>
      </c>
      <c r="F37" s="8" t="s">
        <v>42</v>
      </c>
      <c r="G37" s="6"/>
      <c r="H37" s="8">
        <v>7.5</v>
      </c>
      <c r="I37" s="4">
        <f t="shared" si="0"/>
        <v>0</v>
      </c>
    </row>
    <row r="38" spans="1:9">
      <c r="A38" s="5" t="s">
        <v>71</v>
      </c>
      <c r="B38" s="6" t="s">
        <v>73</v>
      </c>
      <c r="C38" s="7">
        <v>36</v>
      </c>
      <c r="D38" s="8" t="s">
        <v>109</v>
      </c>
      <c r="E38" s="4" t="s">
        <v>9</v>
      </c>
      <c r="F38" s="8" t="s">
        <v>42</v>
      </c>
      <c r="G38" s="6"/>
      <c r="H38" s="8">
        <v>7.5</v>
      </c>
      <c r="I38" s="4">
        <f t="shared" si="0"/>
        <v>0</v>
      </c>
    </row>
    <row r="39" spans="1:9">
      <c r="A39" s="5" t="s">
        <v>71</v>
      </c>
      <c r="B39" s="6" t="s">
        <v>73</v>
      </c>
      <c r="C39" s="7">
        <v>37</v>
      </c>
      <c r="D39" s="8" t="s">
        <v>110</v>
      </c>
      <c r="E39" s="4" t="s">
        <v>9</v>
      </c>
      <c r="F39" s="8" t="s">
        <v>10</v>
      </c>
      <c r="G39" s="6"/>
      <c r="H39" s="8">
        <v>2</v>
      </c>
      <c r="I39" s="4">
        <f t="shared" si="0"/>
        <v>0</v>
      </c>
    </row>
    <row r="40" spans="1:9">
      <c r="A40" s="5" t="s">
        <v>71</v>
      </c>
      <c r="B40" s="6" t="s">
        <v>73</v>
      </c>
      <c r="C40" s="7">
        <v>38</v>
      </c>
      <c r="D40" s="8" t="s">
        <v>111</v>
      </c>
      <c r="E40" s="4" t="s">
        <v>9</v>
      </c>
      <c r="F40" s="8" t="s">
        <v>42</v>
      </c>
      <c r="G40" s="6"/>
      <c r="H40" s="8">
        <v>15</v>
      </c>
      <c r="I40" s="4">
        <f t="shared" si="0"/>
        <v>0</v>
      </c>
    </row>
    <row r="41" spans="1:9">
      <c r="A41" s="5" t="s">
        <v>71</v>
      </c>
      <c r="B41" s="6" t="s">
        <v>73</v>
      </c>
      <c r="C41" s="7">
        <v>39</v>
      </c>
      <c r="D41" s="8" t="s">
        <v>112</v>
      </c>
      <c r="E41" s="4" t="s">
        <v>9</v>
      </c>
      <c r="F41" s="8" t="s">
        <v>42</v>
      </c>
      <c r="G41" s="6"/>
      <c r="H41" s="8">
        <v>300</v>
      </c>
      <c r="I41" s="4">
        <f t="shared" si="0"/>
        <v>0</v>
      </c>
    </row>
    <row r="42" spans="1:9">
      <c r="A42" s="5" t="s">
        <v>71</v>
      </c>
      <c r="B42" s="6" t="s">
        <v>73</v>
      </c>
      <c r="C42" s="7">
        <v>40</v>
      </c>
      <c r="D42" s="8" t="s">
        <v>113</v>
      </c>
      <c r="E42" s="4" t="s">
        <v>9</v>
      </c>
      <c r="F42" s="8" t="s">
        <v>42</v>
      </c>
      <c r="G42" s="6"/>
      <c r="H42" s="8">
        <v>300</v>
      </c>
      <c r="I42" s="4">
        <f t="shared" si="0"/>
        <v>0</v>
      </c>
    </row>
    <row r="43" spans="1:9">
      <c r="A43" s="5" t="s">
        <v>71</v>
      </c>
      <c r="B43" s="6" t="s">
        <v>73</v>
      </c>
      <c r="C43" s="7">
        <v>41</v>
      </c>
      <c r="D43" s="8" t="s">
        <v>125</v>
      </c>
      <c r="E43" s="4" t="s">
        <v>9</v>
      </c>
      <c r="F43" s="8" t="s">
        <v>57</v>
      </c>
      <c r="G43" s="6"/>
      <c r="H43" s="11">
        <v>15</v>
      </c>
      <c r="I43" s="4">
        <f t="shared" si="0"/>
        <v>0</v>
      </c>
    </row>
    <row r="44" spans="1:9">
      <c r="A44" s="5" t="s">
        <v>71</v>
      </c>
      <c r="B44" s="6" t="s">
        <v>73</v>
      </c>
      <c r="C44" s="7">
        <v>42</v>
      </c>
      <c r="D44" s="8" t="s">
        <v>114</v>
      </c>
      <c r="E44" s="4" t="s">
        <v>9</v>
      </c>
      <c r="F44" s="8" t="s">
        <v>58</v>
      </c>
      <c r="G44" s="6"/>
      <c r="H44" s="11">
        <v>813</v>
      </c>
      <c r="I44" s="4">
        <f t="shared" si="0"/>
        <v>0</v>
      </c>
    </row>
    <row r="45" spans="1:9">
      <c r="A45" s="5" t="s">
        <v>71</v>
      </c>
      <c r="B45" s="6" t="s">
        <v>73</v>
      </c>
      <c r="C45" s="7">
        <v>43</v>
      </c>
      <c r="D45" s="8" t="s">
        <v>107</v>
      </c>
      <c r="E45" s="4" t="s">
        <v>9</v>
      </c>
      <c r="F45" s="8" t="s">
        <v>59</v>
      </c>
      <c r="G45" s="6"/>
      <c r="H45" s="11">
        <v>24</v>
      </c>
      <c r="I45" s="4">
        <f t="shared" si="0"/>
        <v>0</v>
      </c>
    </row>
    <row r="46" spans="1:9">
      <c r="A46" s="5" t="s">
        <v>71</v>
      </c>
      <c r="B46" s="6" t="s">
        <v>73</v>
      </c>
      <c r="C46" s="7">
        <v>44</v>
      </c>
      <c r="D46" s="8" t="s">
        <v>115</v>
      </c>
      <c r="E46" s="4" t="s">
        <v>9</v>
      </c>
      <c r="F46" s="8" t="s">
        <v>60</v>
      </c>
      <c r="G46" s="6"/>
      <c r="H46" s="11">
        <v>72</v>
      </c>
      <c r="I46" s="4">
        <f t="shared" si="0"/>
        <v>0</v>
      </c>
    </row>
    <row r="47" spans="1:9">
      <c r="A47" s="5" t="s">
        <v>71</v>
      </c>
      <c r="B47" s="6" t="s">
        <v>73</v>
      </c>
      <c r="C47" s="7">
        <v>45</v>
      </c>
      <c r="D47" s="8" t="s">
        <v>116</v>
      </c>
      <c r="E47" s="4" t="s">
        <v>9</v>
      </c>
      <c r="F47" s="8" t="s">
        <v>61</v>
      </c>
      <c r="G47" s="6"/>
      <c r="H47" s="11">
        <v>72</v>
      </c>
      <c r="I47" s="4">
        <f t="shared" si="0"/>
        <v>0</v>
      </c>
    </row>
    <row r="48" spans="1:9">
      <c r="A48" s="5" t="s">
        <v>71</v>
      </c>
      <c r="B48" s="6" t="s">
        <v>73</v>
      </c>
      <c r="C48" s="7">
        <v>46</v>
      </c>
      <c r="D48" s="8" t="s">
        <v>117</v>
      </c>
      <c r="E48" s="4" t="s">
        <v>9</v>
      </c>
      <c r="F48" s="8" t="s">
        <v>62</v>
      </c>
      <c r="G48" s="6"/>
      <c r="H48" s="11">
        <v>40</v>
      </c>
      <c r="I48" s="4">
        <f t="shared" si="0"/>
        <v>0</v>
      </c>
    </row>
    <row r="49" spans="1:9">
      <c r="A49" s="5" t="s">
        <v>71</v>
      </c>
      <c r="B49" s="6" t="s">
        <v>73</v>
      </c>
      <c r="C49" s="7">
        <v>47</v>
      </c>
      <c r="D49" s="8" t="s">
        <v>118</v>
      </c>
      <c r="E49" s="4" t="s">
        <v>9</v>
      </c>
      <c r="F49" s="8" t="s">
        <v>63</v>
      </c>
      <c r="G49" s="6"/>
      <c r="H49" s="11">
        <v>48</v>
      </c>
      <c r="I49" s="4">
        <f t="shared" si="0"/>
        <v>0</v>
      </c>
    </row>
    <row r="50" spans="1:9">
      <c r="A50" s="5" t="s">
        <v>71</v>
      </c>
      <c r="B50" s="6" t="s">
        <v>73</v>
      </c>
      <c r="C50" s="7">
        <v>48</v>
      </c>
      <c r="D50" s="8" t="s">
        <v>119</v>
      </c>
      <c r="E50" s="4" t="s">
        <v>9</v>
      </c>
      <c r="F50" s="8" t="s">
        <v>64</v>
      </c>
      <c r="G50" s="6"/>
      <c r="H50" s="11">
        <v>46</v>
      </c>
      <c r="I50" s="4">
        <f t="shared" si="0"/>
        <v>0</v>
      </c>
    </row>
    <row r="51" spans="1:9">
      <c r="A51" s="5" t="s">
        <v>71</v>
      </c>
      <c r="B51" s="6" t="s">
        <v>73</v>
      </c>
      <c r="C51" s="7">
        <v>49</v>
      </c>
      <c r="D51" s="8" t="s">
        <v>120</v>
      </c>
      <c r="E51" s="4" t="s">
        <v>9</v>
      </c>
      <c r="F51" s="8" t="s">
        <v>65</v>
      </c>
      <c r="G51" s="6"/>
      <c r="H51" s="11">
        <v>48</v>
      </c>
      <c r="I51" s="4">
        <f t="shared" si="0"/>
        <v>0</v>
      </c>
    </row>
    <row r="52" spans="1:9">
      <c r="A52" s="5" t="s">
        <v>71</v>
      </c>
      <c r="B52" s="6" t="s">
        <v>73</v>
      </c>
      <c r="C52" s="7">
        <v>50</v>
      </c>
      <c r="D52" s="8" t="s">
        <v>121</v>
      </c>
      <c r="E52" s="4" t="s">
        <v>9</v>
      </c>
      <c r="F52" s="8" t="s">
        <v>66</v>
      </c>
      <c r="G52" s="6"/>
      <c r="H52" s="11">
        <v>50</v>
      </c>
      <c r="I52" s="4">
        <f t="shared" si="0"/>
        <v>0</v>
      </c>
    </row>
    <row r="53" spans="1:9">
      <c r="A53" s="5" t="s">
        <v>71</v>
      </c>
      <c r="B53" s="6" t="s">
        <v>73</v>
      </c>
      <c r="C53" s="7">
        <v>51</v>
      </c>
      <c r="D53" s="8" t="s">
        <v>122</v>
      </c>
      <c r="E53" s="4" t="s">
        <v>9</v>
      </c>
      <c r="F53" s="8" t="s">
        <v>67</v>
      </c>
      <c r="G53" s="6"/>
      <c r="H53" s="11">
        <v>46</v>
      </c>
      <c r="I53" s="4">
        <f t="shared" si="0"/>
        <v>0</v>
      </c>
    </row>
    <row r="54" spans="1:9">
      <c r="A54" s="5" t="s">
        <v>71</v>
      </c>
      <c r="B54" s="6" t="s">
        <v>73</v>
      </c>
      <c r="C54" s="7">
        <v>52</v>
      </c>
      <c r="D54" s="8" t="s">
        <v>116</v>
      </c>
      <c r="E54" s="4" t="s">
        <v>9</v>
      </c>
      <c r="F54" s="8" t="s">
        <v>68</v>
      </c>
      <c r="G54" s="6"/>
      <c r="H54" s="11">
        <v>15</v>
      </c>
      <c r="I54" s="4">
        <f t="shared" si="0"/>
        <v>0</v>
      </c>
    </row>
    <row r="55" spans="1:9">
      <c r="A55" s="5" t="s">
        <v>71</v>
      </c>
      <c r="B55" s="6" t="s">
        <v>73</v>
      </c>
      <c r="C55" s="7">
        <v>53</v>
      </c>
      <c r="D55" s="8" t="s">
        <v>123</v>
      </c>
      <c r="E55" s="4" t="s">
        <v>9</v>
      </c>
      <c r="F55" s="8" t="s">
        <v>69</v>
      </c>
      <c r="G55" s="6"/>
      <c r="H55" s="11">
        <v>50</v>
      </c>
      <c r="I55" s="4">
        <f t="shared" si="0"/>
        <v>0</v>
      </c>
    </row>
    <row r="56" spans="1:9">
      <c r="A56" s="5" t="s">
        <v>71</v>
      </c>
      <c r="B56" s="6" t="s">
        <v>73</v>
      </c>
      <c r="C56" s="7">
        <v>54</v>
      </c>
      <c r="D56" s="8" t="s">
        <v>124</v>
      </c>
      <c r="E56" s="4" t="s">
        <v>9</v>
      </c>
      <c r="F56" s="8" t="s">
        <v>70</v>
      </c>
      <c r="G56" s="6"/>
      <c r="H56" s="11">
        <v>20</v>
      </c>
      <c r="I56" s="4">
        <f t="shared" si="0"/>
        <v>0</v>
      </c>
    </row>
    <row r="57" spans="1:9">
      <c r="A57" s="12" t="s">
        <v>41</v>
      </c>
      <c r="B57" s="24">
        <f>SUM(I3:I56)</f>
        <v>0</v>
      </c>
      <c r="C57" s="24"/>
      <c r="D57" s="24"/>
      <c r="E57" s="24"/>
      <c r="F57" s="24"/>
      <c r="G57" s="24"/>
      <c r="H57" s="24"/>
      <c r="I57" s="24"/>
    </row>
  </sheetData>
  <mergeCells count="2">
    <mergeCell ref="A1:I1"/>
    <mergeCell ref="B57:I57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7"/>
  <sheetViews>
    <sheetView workbookViewId="0">
      <selection activeCell="K43" sqref="K43"/>
    </sheetView>
  </sheetViews>
  <sheetFormatPr defaultRowHeight="13.5"/>
  <cols>
    <col min="2" max="2" width="11.375" customWidth="1"/>
    <col min="6" max="6" width="8.125" customWidth="1"/>
  </cols>
  <sheetData>
    <row r="1" spans="1:9" ht="27">
      <c r="A1" s="16" t="s">
        <v>179</v>
      </c>
      <c r="B1" s="17"/>
      <c r="C1" s="17"/>
      <c r="D1" s="17"/>
      <c r="E1" s="17"/>
      <c r="F1" s="17"/>
      <c r="G1" s="17"/>
      <c r="H1" s="17"/>
      <c r="I1" s="17"/>
    </row>
    <row r="2" spans="1:9" ht="27">
      <c r="A2" s="5" t="s">
        <v>0</v>
      </c>
      <c r="B2" s="4" t="s">
        <v>1</v>
      </c>
      <c r="C2" s="4" t="s">
        <v>14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</row>
    <row r="3" spans="1:9">
      <c r="A3" s="5" t="s">
        <v>130</v>
      </c>
      <c r="B3" s="13" t="s">
        <v>178</v>
      </c>
      <c r="C3" s="7">
        <v>1</v>
      </c>
      <c r="D3" s="8" t="s">
        <v>126</v>
      </c>
      <c r="E3" s="4" t="s">
        <v>9</v>
      </c>
      <c r="F3" s="8" t="s">
        <v>42</v>
      </c>
      <c r="G3" s="4"/>
      <c r="H3" s="11">
        <v>4545</v>
      </c>
      <c r="I3" s="4">
        <f>G3*H3</f>
        <v>0</v>
      </c>
    </row>
    <row r="4" spans="1:9">
      <c r="A4" s="5" t="s">
        <v>130</v>
      </c>
      <c r="B4" s="13" t="s">
        <v>131</v>
      </c>
      <c r="C4" s="7">
        <v>2</v>
      </c>
      <c r="D4" s="8" t="s">
        <v>127</v>
      </c>
      <c r="E4" s="4" t="s">
        <v>9</v>
      </c>
      <c r="F4" s="8" t="s">
        <v>42</v>
      </c>
      <c r="G4" s="4"/>
      <c r="H4" s="11">
        <v>20415</v>
      </c>
      <c r="I4" s="4">
        <f t="shared" ref="I4:I6" si="0">G4*H4</f>
        <v>0</v>
      </c>
    </row>
    <row r="5" spans="1:9">
      <c r="A5" s="5" t="s">
        <v>130</v>
      </c>
      <c r="B5" s="13" t="s">
        <v>131</v>
      </c>
      <c r="C5" s="7">
        <v>3</v>
      </c>
      <c r="D5" s="8" t="s">
        <v>128</v>
      </c>
      <c r="E5" s="4" t="s">
        <v>9</v>
      </c>
      <c r="F5" s="8" t="s">
        <v>42</v>
      </c>
      <c r="G5" s="4"/>
      <c r="H5" s="11">
        <v>20205</v>
      </c>
      <c r="I5" s="4">
        <f t="shared" si="0"/>
        <v>0</v>
      </c>
    </row>
    <row r="6" spans="1:9" ht="14.25" customHeight="1">
      <c r="A6" s="5" t="s">
        <v>130</v>
      </c>
      <c r="B6" s="13" t="s">
        <v>131</v>
      </c>
      <c r="C6" s="7">
        <v>4</v>
      </c>
      <c r="D6" s="8" t="s">
        <v>129</v>
      </c>
      <c r="E6" s="4" t="s">
        <v>9</v>
      </c>
      <c r="F6" s="8" t="s">
        <v>42</v>
      </c>
      <c r="G6" s="6"/>
      <c r="H6" s="11">
        <v>1000</v>
      </c>
      <c r="I6" s="4">
        <f t="shared" si="0"/>
        <v>0</v>
      </c>
    </row>
    <row r="7" spans="1:9">
      <c r="A7" s="9" t="s">
        <v>41</v>
      </c>
      <c r="B7" s="24">
        <f>SUM(I3:I6)</f>
        <v>0</v>
      </c>
      <c r="C7" s="24"/>
      <c r="D7" s="24"/>
      <c r="E7" s="24"/>
      <c r="F7" s="24"/>
      <c r="G7" s="24"/>
      <c r="H7" s="24"/>
      <c r="I7" s="24"/>
    </row>
  </sheetData>
  <mergeCells count="2">
    <mergeCell ref="A1:I1"/>
    <mergeCell ref="B7:I7"/>
  </mergeCells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14"/>
  <sheetViews>
    <sheetView workbookViewId="0">
      <selection sqref="A1:J14"/>
    </sheetView>
  </sheetViews>
  <sheetFormatPr defaultRowHeight="13.5"/>
  <cols>
    <col min="1" max="1" width="6" customWidth="1"/>
    <col min="3" max="3" width="6.25" customWidth="1"/>
    <col min="7" max="7" width="7.625" customWidth="1"/>
    <col min="8" max="8" width="11" customWidth="1"/>
    <col min="10" max="10" width="10.375" customWidth="1"/>
  </cols>
  <sheetData>
    <row r="1" spans="1:10" ht="27">
      <c r="A1" s="25" t="s">
        <v>181</v>
      </c>
      <c r="B1" s="25"/>
      <c r="C1" s="25"/>
      <c r="D1" s="25"/>
      <c r="E1" s="25"/>
      <c r="F1" s="25"/>
      <c r="G1" s="25"/>
      <c r="H1" s="25"/>
      <c r="I1" s="25"/>
      <c r="J1" s="25"/>
    </row>
    <row r="2" spans="1:10">
      <c r="A2" s="5" t="s">
        <v>0</v>
      </c>
      <c r="B2" s="4" t="s">
        <v>1</v>
      </c>
      <c r="C2" s="4" t="s">
        <v>14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14" t="s">
        <v>146</v>
      </c>
    </row>
    <row r="3" spans="1:10">
      <c r="A3" s="5" t="s">
        <v>145</v>
      </c>
      <c r="B3" s="13" t="s">
        <v>180</v>
      </c>
      <c r="C3" s="7">
        <v>1</v>
      </c>
      <c r="D3" s="8" t="s">
        <v>132</v>
      </c>
      <c r="E3" s="4" t="s">
        <v>9</v>
      </c>
      <c r="F3" s="8" t="s">
        <v>42</v>
      </c>
      <c r="G3" s="4"/>
      <c r="H3" s="8">
        <v>5372.7</v>
      </c>
      <c r="I3" s="4">
        <f>G3*H3</f>
        <v>0</v>
      </c>
      <c r="J3" s="8" t="s">
        <v>147</v>
      </c>
    </row>
    <row r="4" spans="1:10">
      <c r="A4" s="5" t="s">
        <v>145</v>
      </c>
      <c r="B4" s="13" t="s">
        <v>143</v>
      </c>
      <c r="C4" s="7">
        <v>2</v>
      </c>
      <c r="D4" s="8" t="s">
        <v>133</v>
      </c>
      <c r="E4" s="4" t="s">
        <v>9</v>
      </c>
      <c r="F4" s="8" t="s">
        <v>42</v>
      </c>
      <c r="G4" s="4"/>
      <c r="H4" s="8">
        <v>5348.55</v>
      </c>
      <c r="I4" s="4">
        <f t="shared" ref="I4:I13" si="0">G4*H4</f>
        <v>0</v>
      </c>
      <c r="J4" s="8" t="s">
        <v>147</v>
      </c>
    </row>
    <row r="5" spans="1:10">
      <c r="A5" s="5" t="s">
        <v>144</v>
      </c>
      <c r="B5" s="13" t="s">
        <v>143</v>
      </c>
      <c r="C5" s="7">
        <v>3</v>
      </c>
      <c r="D5" s="8" t="s">
        <v>134</v>
      </c>
      <c r="E5" s="4" t="s">
        <v>9</v>
      </c>
      <c r="F5" s="8" t="s">
        <v>42</v>
      </c>
      <c r="G5" s="4"/>
      <c r="H5" s="8">
        <v>3714.9</v>
      </c>
      <c r="I5" s="4">
        <f t="shared" si="0"/>
        <v>0</v>
      </c>
      <c r="J5" s="8" t="s">
        <v>147</v>
      </c>
    </row>
    <row r="6" spans="1:10" ht="14.25" customHeight="1">
      <c r="A6" s="5" t="s">
        <v>144</v>
      </c>
      <c r="B6" s="13" t="s">
        <v>143</v>
      </c>
      <c r="C6" s="7">
        <v>4</v>
      </c>
      <c r="D6" s="8" t="s">
        <v>135</v>
      </c>
      <c r="E6" s="4" t="s">
        <v>9</v>
      </c>
      <c r="F6" s="8" t="s">
        <v>42</v>
      </c>
      <c r="G6" s="6"/>
      <c r="H6" s="8">
        <v>27266.85</v>
      </c>
      <c r="I6" s="4">
        <f t="shared" si="0"/>
        <v>0</v>
      </c>
      <c r="J6" s="8" t="s">
        <v>147</v>
      </c>
    </row>
    <row r="7" spans="1:10">
      <c r="A7" s="5" t="s">
        <v>144</v>
      </c>
      <c r="B7" s="13" t="s">
        <v>143</v>
      </c>
      <c r="C7" s="7">
        <v>5</v>
      </c>
      <c r="D7" s="8" t="s">
        <v>136</v>
      </c>
      <c r="E7" s="4" t="s">
        <v>9</v>
      </c>
      <c r="F7" s="8" t="s">
        <v>42</v>
      </c>
      <c r="G7" s="6"/>
      <c r="H7" s="8">
        <v>82.95</v>
      </c>
      <c r="I7" s="4">
        <f t="shared" si="0"/>
        <v>0</v>
      </c>
      <c r="J7" s="8" t="s">
        <v>148</v>
      </c>
    </row>
    <row r="8" spans="1:10">
      <c r="A8" s="5" t="s">
        <v>144</v>
      </c>
      <c r="B8" s="13" t="s">
        <v>143</v>
      </c>
      <c r="C8" s="7">
        <v>6</v>
      </c>
      <c r="D8" s="8" t="s">
        <v>137</v>
      </c>
      <c r="E8" s="4" t="s">
        <v>9</v>
      </c>
      <c r="F8" s="8" t="s">
        <v>42</v>
      </c>
      <c r="G8" s="6"/>
      <c r="H8" s="8">
        <v>2524.1999999999998</v>
      </c>
      <c r="I8" s="4">
        <f t="shared" si="0"/>
        <v>0</v>
      </c>
      <c r="J8" s="8" t="s">
        <v>148</v>
      </c>
    </row>
    <row r="9" spans="1:10">
      <c r="A9" s="5" t="s">
        <v>144</v>
      </c>
      <c r="B9" s="13" t="s">
        <v>143</v>
      </c>
      <c r="C9" s="7">
        <v>7</v>
      </c>
      <c r="D9" s="8" t="s">
        <v>138</v>
      </c>
      <c r="E9" s="4" t="s">
        <v>9</v>
      </c>
      <c r="F9" s="8" t="s">
        <v>42</v>
      </c>
      <c r="G9" s="6"/>
      <c r="H9" s="8">
        <v>244.5</v>
      </c>
      <c r="I9" s="4">
        <f t="shared" si="0"/>
        <v>0</v>
      </c>
      <c r="J9" s="8" t="s">
        <v>148</v>
      </c>
    </row>
    <row r="10" spans="1:10">
      <c r="A10" s="5" t="s">
        <v>144</v>
      </c>
      <c r="B10" s="13" t="s">
        <v>143</v>
      </c>
      <c r="C10" s="7">
        <v>8</v>
      </c>
      <c r="D10" s="8" t="s">
        <v>139</v>
      </c>
      <c r="E10" s="4" t="s">
        <v>9</v>
      </c>
      <c r="F10" s="8" t="s">
        <v>42</v>
      </c>
      <c r="G10" s="6"/>
      <c r="H10" s="8">
        <v>390</v>
      </c>
      <c r="I10" s="4">
        <f t="shared" si="0"/>
        <v>0</v>
      </c>
      <c r="J10" s="8" t="s">
        <v>148</v>
      </c>
    </row>
    <row r="11" spans="1:10">
      <c r="A11" s="5" t="s">
        <v>144</v>
      </c>
      <c r="B11" s="13" t="s">
        <v>143</v>
      </c>
      <c r="C11" s="7">
        <v>9</v>
      </c>
      <c r="D11" s="8" t="s">
        <v>140</v>
      </c>
      <c r="E11" s="4" t="s">
        <v>9</v>
      </c>
      <c r="F11" s="8" t="s">
        <v>42</v>
      </c>
      <c r="G11" s="6"/>
      <c r="H11" s="8">
        <v>673.8</v>
      </c>
      <c r="I11" s="4">
        <f t="shared" si="0"/>
        <v>0</v>
      </c>
      <c r="J11" s="8" t="s">
        <v>148</v>
      </c>
    </row>
    <row r="12" spans="1:10">
      <c r="A12" s="5" t="s">
        <v>144</v>
      </c>
      <c r="B12" s="13" t="s">
        <v>143</v>
      </c>
      <c r="C12" s="7">
        <v>10</v>
      </c>
      <c r="D12" s="8" t="s">
        <v>141</v>
      </c>
      <c r="E12" s="4" t="s">
        <v>9</v>
      </c>
      <c r="F12" s="8" t="s">
        <v>42</v>
      </c>
      <c r="G12" s="6"/>
      <c r="H12" s="8">
        <v>112.5</v>
      </c>
      <c r="I12" s="4">
        <f t="shared" si="0"/>
        <v>0</v>
      </c>
      <c r="J12" s="8" t="s">
        <v>148</v>
      </c>
    </row>
    <row r="13" spans="1:10">
      <c r="A13" s="5" t="s">
        <v>144</v>
      </c>
      <c r="B13" s="13" t="s">
        <v>143</v>
      </c>
      <c r="C13" s="7">
        <v>11</v>
      </c>
      <c r="D13" s="8" t="s">
        <v>142</v>
      </c>
      <c r="E13" s="4" t="s">
        <v>9</v>
      </c>
      <c r="F13" s="8" t="s">
        <v>42</v>
      </c>
      <c r="G13" s="6"/>
      <c r="H13" s="8">
        <v>32.1</v>
      </c>
      <c r="I13" s="4">
        <f t="shared" si="0"/>
        <v>0</v>
      </c>
      <c r="J13" s="8" t="s">
        <v>148</v>
      </c>
    </row>
    <row r="14" spans="1:10">
      <c r="A14" s="9" t="s">
        <v>41</v>
      </c>
      <c r="B14" s="21">
        <f>SUM(I3:I13)</f>
        <v>0</v>
      </c>
      <c r="C14" s="22"/>
      <c r="D14" s="22"/>
      <c r="E14" s="22"/>
      <c r="F14" s="22"/>
      <c r="G14" s="22"/>
      <c r="H14" s="22"/>
      <c r="I14" s="22"/>
      <c r="J14" s="23"/>
    </row>
  </sheetData>
  <mergeCells count="2">
    <mergeCell ref="B14:J14"/>
    <mergeCell ref="A1:J1"/>
  </mergeCells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5"/>
  <sheetViews>
    <sheetView workbookViewId="0">
      <selection sqref="A1:J1"/>
    </sheetView>
  </sheetViews>
  <sheetFormatPr defaultRowHeight="13.5"/>
  <cols>
    <col min="2" max="2" width="9" style="3"/>
    <col min="3" max="3" width="7.125" customWidth="1"/>
    <col min="4" max="4" width="8.75" customWidth="1"/>
    <col min="5" max="5" width="7" customWidth="1"/>
    <col min="6" max="6" width="7.25" customWidth="1"/>
    <col min="7" max="7" width="6.625" customWidth="1"/>
    <col min="8" max="8" width="10.375" customWidth="1"/>
    <col min="9" max="9" width="7.125" customWidth="1"/>
    <col min="10" max="10" width="12.25" customWidth="1"/>
  </cols>
  <sheetData>
    <row r="1" spans="1:10" ht="27">
      <c r="A1" s="25" t="s">
        <v>182</v>
      </c>
      <c r="B1" s="25"/>
      <c r="C1" s="25"/>
      <c r="D1" s="25"/>
      <c r="E1" s="25"/>
      <c r="F1" s="25"/>
      <c r="G1" s="25"/>
      <c r="H1" s="25"/>
      <c r="I1" s="25"/>
      <c r="J1" s="25"/>
    </row>
    <row r="2" spans="1:10">
      <c r="A2" s="5" t="s">
        <v>0</v>
      </c>
      <c r="B2" s="4" t="s">
        <v>1</v>
      </c>
      <c r="C2" s="4" t="s">
        <v>14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14" t="s">
        <v>146</v>
      </c>
    </row>
    <row r="3" spans="1:10">
      <c r="A3" s="5" t="s">
        <v>151</v>
      </c>
      <c r="B3" s="15" t="s">
        <v>150</v>
      </c>
      <c r="C3" s="7">
        <v>1</v>
      </c>
      <c r="D3" s="8" t="s">
        <v>20</v>
      </c>
      <c r="E3" s="4" t="s">
        <v>9</v>
      </c>
      <c r="F3" s="8" t="s">
        <v>42</v>
      </c>
      <c r="G3" s="4"/>
      <c r="H3" s="8">
        <v>1000</v>
      </c>
      <c r="I3" s="4">
        <f>G3*H3</f>
        <v>0</v>
      </c>
      <c r="J3" s="8" t="s">
        <v>147</v>
      </c>
    </row>
    <row r="4" spans="1:10">
      <c r="A4" s="5" t="s">
        <v>151</v>
      </c>
      <c r="B4" s="15" t="s">
        <v>150</v>
      </c>
      <c r="C4" s="7">
        <v>2</v>
      </c>
      <c r="D4" s="8" t="s">
        <v>149</v>
      </c>
      <c r="E4" s="4" t="s">
        <v>9</v>
      </c>
      <c r="F4" s="8" t="s">
        <v>42</v>
      </c>
      <c r="G4" s="4"/>
      <c r="H4" s="8">
        <v>3024.15</v>
      </c>
      <c r="I4" s="4">
        <f t="shared" ref="I4" si="0">G4*H4</f>
        <v>0</v>
      </c>
      <c r="J4" s="8" t="s">
        <v>147</v>
      </c>
    </row>
    <row r="5" spans="1:10">
      <c r="A5" s="9" t="s">
        <v>41</v>
      </c>
      <c r="B5" s="24">
        <f>SUM(I3:I4)</f>
        <v>0</v>
      </c>
      <c r="C5" s="24"/>
      <c r="D5" s="24"/>
      <c r="E5" s="24"/>
      <c r="F5" s="24"/>
      <c r="G5" s="24"/>
      <c r="H5" s="24"/>
      <c r="I5" s="24"/>
      <c r="J5" s="24"/>
    </row>
  </sheetData>
  <mergeCells count="2">
    <mergeCell ref="B5:J5"/>
    <mergeCell ref="A1:J1"/>
  </mergeCells>
  <phoneticPr fontId="1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J9"/>
  <sheetViews>
    <sheetView workbookViewId="0">
      <selection sqref="A1:J1"/>
    </sheetView>
  </sheetViews>
  <sheetFormatPr defaultRowHeight="13.5"/>
  <cols>
    <col min="1" max="1" width="7" customWidth="1"/>
    <col min="2" max="2" width="8.125" style="3" customWidth="1"/>
    <col min="3" max="3" width="6.5" customWidth="1"/>
    <col min="5" max="5" width="7.5" customWidth="1"/>
    <col min="6" max="6" width="14.125" customWidth="1"/>
    <col min="7" max="7" width="6.375" customWidth="1"/>
    <col min="8" max="8" width="10.625" customWidth="1"/>
    <col min="10" max="10" width="10.25" customWidth="1"/>
  </cols>
  <sheetData>
    <row r="1" spans="1:10" ht="27">
      <c r="A1" s="25" t="s">
        <v>183</v>
      </c>
      <c r="B1" s="25"/>
      <c r="C1" s="25"/>
      <c r="D1" s="25"/>
      <c r="E1" s="25"/>
      <c r="F1" s="25"/>
      <c r="G1" s="25"/>
      <c r="H1" s="25"/>
      <c r="I1" s="25"/>
      <c r="J1" s="25"/>
    </row>
    <row r="2" spans="1:10">
      <c r="A2" s="5" t="s">
        <v>0</v>
      </c>
      <c r="B2" s="4" t="s">
        <v>1</v>
      </c>
      <c r="C2" s="4" t="s">
        <v>14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14" t="s">
        <v>146</v>
      </c>
    </row>
    <row r="3" spans="1:10">
      <c r="A3" s="5" t="s">
        <v>161</v>
      </c>
      <c r="B3" s="15" t="s">
        <v>162</v>
      </c>
      <c r="C3" s="7">
        <v>1</v>
      </c>
      <c r="D3" s="8" t="s">
        <v>152</v>
      </c>
      <c r="E3" s="4" t="s">
        <v>9</v>
      </c>
      <c r="F3" s="8" t="s">
        <v>42</v>
      </c>
      <c r="G3" s="4"/>
      <c r="H3" s="8">
        <v>9348.4500000000007</v>
      </c>
      <c r="I3" s="4">
        <f>G3*H3</f>
        <v>0</v>
      </c>
      <c r="J3" s="8" t="s">
        <v>148</v>
      </c>
    </row>
    <row r="4" spans="1:10">
      <c r="A4" s="5" t="s">
        <v>161</v>
      </c>
      <c r="B4" s="15" t="s">
        <v>162</v>
      </c>
      <c r="C4" s="7">
        <v>2</v>
      </c>
      <c r="D4" s="8" t="s">
        <v>153</v>
      </c>
      <c r="E4" s="4" t="s">
        <v>9</v>
      </c>
      <c r="F4" s="8" t="s">
        <v>42</v>
      </c>
      <c r="G4" s="4"/>
      <c r="H4" s="8">
        <v>38903.4</v>
      </c>
      <c r="I4" s="4">
        <f t="shared" ref="I4:I8" si="0">G4*H4</f>
        <v>0</v>
      </c>
      <c r="J4" s="8" t="s">
        <v>148</v>
      </c>
    </row>
    <row r="5" spans="1:10">
      <c r="A5" s="5" t="s">
        <v>160</v>
      </c>
      <c r="B5" s="15" t="s">
        <v>162</v>
      </c>
      <c r="C5" s="7">
        <v>3</v>
      </c>
      <c r="D5" s="8" t="s">
        <v>154</v>
      </c>
      <c r="E5" s="4" t="s">
        <v>9</v>
      </c>
      <c r="F5" s="8" t="s">
        <v>159</v>
      </c>
      <c r="G5" s="4"/>
      <c r="H5" s="8">
        <v>129</v>
      </c>
      <c r="I5" s="4">
        <f t="shared" si="0"/>
        <v>0</v>
      </c>
      <c r="J5" s="8" t="s">
        <v>148</v>
      </c>
    </row>
    <row r="6" spans="1:10" ht="14.25" customHeight="1">
      <c r="A6" s="5" t="s">
        <v>160</v>
      </c>
      <c r="B6" s="15" t="s">
        <v>162</v>
      </c>
      <c r="C6" s="7">
        <v>4</v>
      </c>
      <c r="D6" s="8" t="s">
        <v>155</v>
      </c>
      <c r="E6" s="4" t="s">
        <v>9</v>
      </c>
      <c r="F6" s="8" t="s">
        <v>42</v>
      </c>
      <c r="G6" s="6"/>
      <c r="H6" s="8">
        <v>227.25</v>
      </c>
      <c r="I6" s="4">
        <f t="shared" si="0"/>
        <v>0</v>
      </c>
      <c r="J6" s="8" t="s">
        <v>148</v>
      </c>
    </row>
    <row r="7" spans="1:10">
      <c r="A7" s="5" t="s">
        <v>160</v>
      </c>
      <c r="B7" s="15" t="s">
        <v>162</v>
      </c>
      <c r="C7" s="7">
        <v>5</v>
      </c>
      <c r="D7" s="8" t="s">
        <v>156</v>
      </c>
      <c r="E7" s="4" t="s">
        <v>9</v>
      </c>
      <c r="F7" s="8" t="s">
        <v>42</v>
      </c>
      <c r="G7" s="6"/>
      <c r="H7" s="8">
        <v>1587.45</v>
      </c>
      <c r="I7" s="4">
        <f t="shared" si="0"/>
        <v>0</v>
      </c>
      <c r="J7" s="8" t="s">
        <v>148</v>
      </c>
    </row>
    <row r="8" spans="1:10">
      <c r="A8" s="5" t="s">
        <v>160</v>
      </c>
      <c r="B8" s="15" t="s">
        <v>162</v>
      </c>
      <c r="C8" s="7">
        <v>6</v>
      </c>
      <c r="D8" s="8" t="s">
        <v>157</v>
      </c>
      <c r="E8" s="4" t="s">
        <v>9</v>
      </c>
      <c r="F8" s="8" t="s">
        <v>158</v>
      </c>
      <c r="G8" s="6"/>
      <c r="H8" s="8">
        <v>45</v>
      </c>
      <c r="I8" s="4">
        <f t="shared" si="0"/>
        <v>0</v>
      </c>
      <c r="J8" s="8" t="s">
        <v>148</v>
      </c>
    </row>
    <row r="9" spans="1:10">
      <c r="A9" s="9" t="s">
        <v>41</v>
      </c>
      <c r="B9" s="24">
        <f>SUM(I3:I8)</f>
        <v>0</v>
      </c>
      <c r="C9" s="24"/>
      <c r="D9" s="24"/>
      <c r="E9" s="24"/>
      <c r="F9" s="24"/>
      <c r="G9" s="24"/>
      <c r="H9" s="24"/>
      <c r="I9" s="24"/>
      <c r="J9" s="24"/>
    </row>
  </sheetData>
  <mergeCells count="2">
    <mergeCell ref="B9:J9"/>
    <mergeCell ref="A1:J1"/>
  </mergeCells>
  <phoneticPr fontId="1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J8"/>
  <sheetViews>
    <sheetView workbookViewId="0">
      <selection sqref="A1:J1"/>
    </sheetView>
  </sheetViews>
  <sheetFormatPr defaultRowHeight="13.5"/>
  <cols>
    <col min="1" max="1" width="7.25" customWidth="1"/>
    <col min="3" max="3" width="6" customWidth="1"/>
    <col min="6" max="6" width="6" customWidth="1"/>
    <col min="8" max="8" width="11" customWidth="1"/>
    <col min="10" max="10" width="10.375" customWidth="1"/>
  </cols>
  <sheetData>
    <row r="1" spans="1:10" ht="27">
      <c r="A1" s="25" t="s">
        <v>185</v>
      </c>
      <c r="B1" s="25"/>
      <c r="C1" s="25"/>
      <c r="D1" s="25"/>
      <c r="E1" s="25"/>
      <c r="F1" s="25"/>
      <c r="G1" s="25"/>
      <c r="H1" s="25"/>
      <c r="I1" s="25"/>
      <c r="J1" s="25"/>
    </row>
    <row r="2" spans="1:10">
      <c r="A2" s="5" t="s">
        <v>0</v>
      </c>
      <c r="B2" s="4" t="s">
        <v>1</v>
      </c>
      <c r="C2" s="4" t="s">
        <v>14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14" t="s">
        <v>146</v>
      </c>
    </row>
    <row r="3" spans="1:10">
      <c r="A3" s="5" t="s">
        <v>169</v>
      </c>
      <c r="B3" s="15" t="s">
        <v>184</v>
      </c>
      <c r="C3" s="7">
        <v>1</v>
      </c>
      <c r="D3" s="8" t="s">
        <v>163</v>
      </c>
      <c r="E3" s="4" t="s">
        <v>9</v>
      </c>
      <c r="F3" s="8" t="s">
        <v>42</v>
      </c>
      <c r="G3" s="4"/>
      <c r="H3" s="8">
        <v>4758.21</v>
      </c>
      <c r="I3" s="4">
        <f>G3*H3</f>
        <v>0</v>
      </c>
      <c r="J3" s="8" t="s">
        <v>147</v>
      </c>
    </row>
    <row r="4" spans="1:10">
      <c r="A4" s="5" t="s">
        <v>169</v>
      </c>
      <c r="B4" s="15" t="s">
        <v>184</v>
      </c>
      <c r="C4" s="7">
        <v>2</v>
      </c>
      <c r="D4" s="8" t="s">
        <v>164</v>
      </c>
      <c r="E4" s="4" t="s">
        <v>9</v>
      </c>
      <c r="F4" s="8" t="s">
        <v>42</v>
      </c>
      <c r="G4" s="4"/>
      <c r="H4" s="8">
        <v>1008.9</v>
      </c>
      <c r="I4" s="4">
        <f t="shared" ref="I4:I7" si="0">G4*H4</f>
        <v>0</v>
      </c>
      <c r="J4" s="8" t="s">
        <v>147</v>
      </c>
    </row>
    <row r="5" spans="1:10">
      <c r="A5" s="5" t="s">
        <v>168</v>
      </c>
      <c r="B5" s="15" t="s">
        <v>184</v>
      </c>
      <c r="C5" s="7">
        <v>3</v>
      </c>
      <c r="D5" s="8" t="s">
        <v>165</v>
      </c>
      <c r="E5" s="4" t="s">
        <v>9</v>
      </c>
      <c r="F5" s="8" t="s">
        <v>42</v>
      </c>
      <c r="G5" s="4"/>
      <c r="H5" s="8">
        <v>29.1</v>
      </c>
      <c r="I5" s="4">
        <f t="shared" si="0"/>
        <v>0</v>
      </c>
      <c r="J5" s="8" t="s">
        <v>147</v>
      </c>
    </row>
    <row r="6" spans="1:10" ht="14.25" customHeight="1">
      <c r="A6" s="5" t="s">
        <v>168</v>
      </c>
      <c r="B6" s="15" t="s">
        <v>184</v>
      </c>
      <c r="C6" s="7">
        <v>4</v>
      </c>
      <c r="D6" s="8" t="s">
        <v>166</v>
      </c>
      <c r="E6" s="4" t="s">
        <v>9</v>
      </c>
      <c r="F6" s="8" t="s">
        <v>42</v>
      </c>
      <c r="G6" s="6"/>
      <c r="H6" s="8">
        <v>112.5</v>
      </c>
      <c r="I6" s="4">
        <f t="shared" si="0"/>
        <v>0</v>
      </c>
      <c r="J6" s="8" t="s">
        <v>148</v>
      </c>
    </row>
    <row r="7" spans="1:10">
      <c r="A7" s="5" t="s">
        <v>168</v>
      </c>
      <c r="B7" s="15" t="s">
        <v>184</v>
      </c>
      <c r="C7" s="7">
        <v>5</v>
      </c>
      <c r="D7" s="8" t="s">
        <v>167</v>
      </c>
      <c r="E7" s="4" t="s">
        <v>9</v>
      </c>
      <c r="F7" s="8" t="s">
        <v>42</v>
      </c>
      <c r="G7" s="6"/>
      <c r="H7" s="8">
        <v>928.05</v>
      </c>
      <c r="I7" s="4">
        <f t="shared" si="0"/>
        <v>0</v>
      </c>
      <c r="J7" s="8" t="s">
        <v>148</v>
      </c>
    </row>
    <row r="8" spans="1:10">
      <c r="A8" s="9" t="s">
        <v>41</v>
      </c>
      <c r="B8" s="24">
        <f>SUM(I3:I7)</f>
        <v>0</v>
      </c>
      <c r="C8" s="24"/>
      <c r="D8" s="24"/>
      <c r="E8" s="24"/>
      <c r="F8" s="24"/>
      <c r="G8" s="24"/>
      <c r="H8" s="24"/>
      <c r="I8" s="24"/>
      <c r="J8" s="24"/>
    </row>
  </sheetData>
  <mergeCells count="2">
    <mergeCell ref="B8:J8"/>
    <mergeCell ref="A1:J1"/>
  </mergeCells>
  <phoneticPr fontId="1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J63"/>
  <sheetViews>
    <sheetView tabSelected="1" topLeftCell="A21" workbookViewId="0">
      <selection activeCell="L53" sqref="L53"/>
    </sheetView>
  </sheetViews>
  <sheetFormatPr defaultRowHeight="13.5"/>
  <cols>
    <col min="1" max="1" width="7.125" customWidth="1"/>
    <col min="2" max="2" width="11" style="3" bestFit="1" customWidth="1"/>
    <col min="3" max="3" width="5" customWidth="1"/>
    <col min="4" max="4" width="8" customWidth="1"/>
    <col min="5" max="5" width="8.125" customWidth="1"/>
    <col min="6" max="6" width="6.875" customWidth="1"/>
    <col min="10" max="10" width="10.125" customWidth="1"/>
  </cols>
  <sheetData>
    <row r="1" spans="1:10" ht="27">
      <c r="A1" s="16" t="s">
        <v>236</v>
      </c>
      <c r="B1" s="17"/>
      <c r="C1" s="17"/>
      <c r="D1" s="17"/>
      <c r="E1" s="17"/>
      <c r="F1" s="17"/>
      <c r="G1" s="17"/>
      <c r="H1" s="17"/>
      <c r="I1" s="17"/>
    </row>
    <row r="2" spans="1:10" ht="27">
      <c r="A2" s="5" t="s">
        <v>0</v>
      </c>
      <c r="B2" s="4" t="s">
        <v>1</v>
      </c>
      <c r="C2" s="4" t="s">
        <v>14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14" t="s">
        <v>146</v>
      </c>
    </row>
    <row r="3" spans="1:10">
      <c r="A3" s="5" t="s">
        <v>302</v>
      </c>
      <c r="B3" s="10" t="s">
        <v>237</v>
      </c>
      <c r="C3" s="4">
        <v>1</v>
      </c>
      <c r="D3" s="8" t="s">
        <v>238</v>
      </c>
      <c r="E3" s="4" t="s">
        <v>9</v>
      </c>
      <c r="F3" s="8" t="s">
        <v>42</v>
      </c>
      <c r="G3" s="4"/>
      <c r="H3" s="8">
        <v>5613</v>
      </c>
      <c r="I3" s="4">
        <f>G3*H3</f>
        <v>0</v>
      </c>
      <c r="J3" s="8" t="s">
        <v>147</v>
      </c>
    </row>
    <row r="4" spans="1:10">
      <c r="A4" s="5" t="s">
        <v>302</v>
      </c>
      <c r="B4" s="10" t="s">
        <v>237</v>
      </c>
      <c r="C4" s="4">
        <v>2</v>
      </c>
      <c r="D4" s="8" t="s">
        <v>239</v>
      </c>
      <c r="E4" s="4" t="s">
        <v>9</v>
      </c>
      <c r="F4" s="8" t="s">
        <v>42</v>
      </c>
      <c r="G4" s="4"/>
      <c r="H4" s="8">
        <v>18532.5</v>
      </c>
      <c r="I4" s="4">
        <f t="shared" ref="I4:I62" si="0">G4*H4</f>
        <v>0</v>
      </c>
      <c r="J4" s="8" t="s">
        <v>147</v>
      </c>
    </row>
    <row r="5" spans="1:10">
      <c r="A5" s="5" t="s">
        <v>301</v>
      </c>
      <c r="B5" s="10" t="s">
        <v>237</v>
      </c>
      <c r="C5" s="4">
        <v>3</v>
      </c>
      <c r="D5" s="8" t="s">
        <v>240</v>
      </c>
      <c r="E5" s="4" t="s">
        <v>9</v>
      </c>
      <c r="F5" s="8" t="s">
        <v>42</v>
      </c>
      <c r="G5" s="4"/>
      <c r="H5" s="8">
        <v>19290</v>
      </c>
      <c r="I5" s="4">
        <f t="shared" si="0"/>
        <v>0</v>
      </c>
      <c r="J5" s="8" t="s">
        <v>147</v>
      </c>
    </row>
    <row r="6" spans="1:10" ht="14.25" customHeight="1">
      <c r="A6" s="5" t="s">
        <v>301</v>
      </c>
      <c r="B6" s="10" t="s">
        <v>237</v>
      </c>
      <c r="C6" s="4">
        <v>4</v>
      </c>
      <c r="D6" s="8" t="s">
        <v>241</v>
      </c>
      <c r="E6" s="4" t="s">
        <v>9</v>
      </c>
      <c r="F6" s="8" t="s">
        <v>42</v>
      </c>
      <c r="G6" s="6"/>
      <c r="H6" s="8">
        <v>13763.4</v>
      </c>
      <c r="I6" s="4">
        <f t="shared" si="0"/>
        <v>0</v>
      </c>
      <c r="J6" s="8" t="s">
        <v>147</v>
      </c>
    </row>
    <row r="7" spans="1:10">
      <c r="A7" s="5" t="s">
        <v>301</v>
      </c>
      <c r="B7" s="10" t="s">
        <v>237</v>
      </c>
      <c r="C7" s="4">
        <v>5</v>
      </c>
      <c r="D7" s="8" t="s">
        <v>242</v>
      </c>
      <c r="E7" s="4" t="s">
        <v>9</v>
      </c>
      <c r="F7" s="8" t="s">
        <v>42</v>
      </c>
      <c r="G7" s="6"/>
      <c r="H7" s="8">
        <v>44652</v>
      </c>
      <c r="I7" s="4">
        <f t="shared" si="0"/>
        <v>0</v>
      </c>
      <c r="J7" s="8" t="s">
        <v>147</v>
      </c>
    </row>
    <row r="8" spans="1:10">
      <c r="A8" s="5" t="s">
        <v>301</v>
      </c>
      <c r="B8" s="10" t="s">
        <v>237</v>
      </c>
      <c r="C8" s="4">
        <v>6</v>
      </c>
      <c r="D8" s="8" t="s">
        <v>243</v>
      </c>
      <c r="E8" s="4" t="s">
        <v>9</v>
      </c>
      <c r="F8" s="8" t="s">
        <v>42</v>
      </c>
      <c r="G8" s="6"/>
      <c r="H8" s="8">
        <v>9981</v>
      </c>
      <c r="I8" s="4">
        <f t="shared" si="0"/>
        <v>0</v>
      </c>
      <c r="J8" s="8" t="s">
        <v>147</v>
      </c>
    </row>
    <row r="9" spans="1:10">
      <c r="A9" s="5" t="s">
        <v>301</v>
      </c>
      <c r="B9" s="10" t="s">
        <v>237</v>
      </c>
      <c r="C9" s="4">
        <v>7</v>
      </c>
      <c r="D9" s="8" t="s">
        <v>244</v>
      </c>
      <c r="E9" s="4" t="s">
        <v>9</v>
      </c>
      <c r="F9" s="8" t="s">
        <v>42</v>
      </c>
      <c r="G9" s="6"/>
      <c r="H9" s="8">
        <v>14767.95</v>
      </c>
      <c r="I9" s="4">
        <f t="shared" si="0"/>
        <v>0</v>
      </c>
      <c r="J9" s="8" t="s">
        <v>147</v>
      </c>
    </row>
    <row r="10" spans="1:10">
      <c r="A10" s="5" t="s">
        <v>301</v>
      </c>
      <c r="B10" s="10" t="s">
        <v>237</v>
      </c>
      <c r="C10" s="4">
        <v>8</v>
      </c>
      <c r="D10" s="8" t="s">
        <v>245</v>
      </c>
      <c r="E10" s="4" t="s">
        <v>9</v>
      </c>
      <c r="F10" s="8" t="s">
        <v>42</v>
      </c>
      <c r="G10" s="6"/>
      <c r="H10" s="8">
        <v>3238.5</v>
      </c>
      <c r="I10" s="4">
        <f t="shared" si="0"/>
        <v>0</v>
      </c>
      <c r="J10" s="8" t="s">
        <v>147</v>
      </c>
    </row>
    <row r="11" spans="1:10">
      <c r="A11" s="5" t="s">
        <v>301</v>
      </c>
      <c r="B11" s="10" t="s">
        <v>237</v>
      </c>
      <c r="C11" s="4">
        <v>9</v>
      </c>
      <c r="D11" s="8" t="s">
        <v>246</v>
      </c>
      <c r="E11" s="4" t="s">
        <v>9</v>
      </c>
      <c r="F11" s="8" t="s">
        <v>42</v>
      </c>
      <c r="G11" s="6"/>
      <c r="H11" s="8">
        <v>1890</v>
      </c>
      <c r="I11" s="4">
        <f t="shared" si="0"/>
        <v>0</v>
      </c>
      <c r="J11" s="8" t="s">
        <v>147</v>
      </c>
    </row>
    <row r="12" spans="1:10">
      <c r="A12" s="5" t="s">
        <v>301</v>
      </c>
      <c r="B12" s="10" t="s">
        <v>237</v>
      </c>
      <c r="C12" s="4">
        <v>10</v>
      </c>
      <c r="D12" s="8" t="s">
        <v>247</v>
      </c>
      <c r="E12" s="4" t="s">
        <v>9</v>
      </c>
      <c r="F12" s="8" t="s">
        <v>42</v>
      </c>
      <c r="G12" s="6"/>
      <c r="H12" s="8">
        <v>3405.9</v>
      </c>
      <c r="I12" s="4">
        <f t="shared" si="0"/>
        <v>0</v>
      </c>
      <c r="J12" s="8" t="s">
        <v>147</v>
      </c>
    </row>
    <row r="13" spans="1:10">
      <c r="A13" s="5" t="s">
        <v>301</v>
      </c>
      <c r="B13" s="10" t="s">
        <v>237</v>
      </c>
      <c r="C13" s="4">
        <v>11</v>
      </c>
      <c r="D13" s="8" t="s">
        <v>248</v>
      </c>
      <c r="E13" s="4" t="s">
        <v>9</v>
      </c>
      <c r="F13" s="8" t="s">
        <v>42</v>
      </c>
      <c r="G13" s="6"/>
      <c r="H13" s="8">
        <v>14950.5</v>
      </c>
      <c r="I13" s="4">
        <f t="shared" si="0"/>
        <v>0</v>
      </c>
      <c r="J13" s="8" t="s">
        <v>147</v>
      </c>
    </row>
    <row r="14" spans="1:10">
      <c r="A14" s="5" t="s">
        <v>301</v>
      </c>
      <c r="B14" s="10" t="s">
        <v>237</v>
      </c>
      <c r="C14" s="4">
        <v>12</v>
      </c>
      <c r="D14" s="8" t="s">
        <v>249</v>
      </c>
      <c r="E14" s="4" t="s">
        <v>9</v>
      </c>
      <c r="F14" s="8" t="s">
        <v>42</v>
      </c>
      <c r="G14" s="6"/>
      <c r="H14" s="8">
        <v>109260</v>
      </c>
      <c r="I14" s="4">
        <f t="shared" si="0"/>
        <v>0</v>
      </c>
      <c r="J14" s="8" t="s">
        <v>147</v>
      </c>
    </row>
    <row r="15" spans="1:10">
      <c r="A15" s="5" t="s">
        <v>301</v>
      </c>
      <c r="B15" s="10" t="s">
        <v>237</v>
      </c>
      <c r="C15" s="4">
        <v>13</v>
      </c>
      <c r="D15" s="8" t="s">
        <v>250</v>
      </c>
      <c r="E15" s="4" t="s">
        <v>9</v>
      </c>
      <c r="F15" s="8" t="s">
        <v>42</v>
      </c>
      <c r="G15" s="6"/>
      <c r="H15" s="8">
        <v>51853.5</v>
      </c>
      <c r="I15" s="4">
        <f t="shared" si="0"/>
        <v>0</v>
      </c>
      <c r="J15" s="8" t="s">
        <v>147</v>
      </c>
    </row>
    <row r="16" spans="1:10">
      <c r="A16" s="5" t="s">
        <v>301</v>
      </c>
      <c r="B16" s="10" t="s">
        <v>237</v>
      </c>
      <c r="C16" s="4">
        <v>14</v>
      </c>
      <c r="D16" s="8" t="s">
        <v>251</v>
      </c>
      <c r="E16" s="4" t="s">
        <v>9</v>
      </c>
      <c r="F16" s="8" t="s">
        <v>42</v>
      </c>
      <c r="G16" s="6"/>
      <c r="H16" s="8">
        <v>9880.2000000000007</v>
      </c>
      <c r="I16" s="4">
        <f t="shared" si="0"/>
        <v>0</v>
      </c>
      <c r="J16" s="8" t="s">
        <v>147</v>
      </c>
    </row>
    <row r="17" spans="1:10">
      <c r="A17" s="5" t="s">
        <v>301</v>
      </c>
      <c r="B17" s="10" t="s">
        <v>237</v>
      </c>
      <c r="C17" s="4">
        <v>15</v>
      </c>
      <c r="D17" s="8" t="s">
        <v>252</v>
      </c>
      <c r="E17" s="4" t="s">
        <v>9</v>
      </c>
      <c r="F17" s="8" t="s">
        <v>42</v>
      </c>
      <c r="G17" s="6"/>
      <c r="H17" s="8">
        <v>6513</v>
      </c>
      <c r="I17" s="4">
        <f t="shared" si="0"/>
        <v>0</v>
      </c>
      <c r="J17" s="8" t="s">
        <v>147</v>
      </c>
    </row>
    <row r="18" spans="1:10">
      <c r="A18" s="5" t="s">
        <v>301</v>
      </c>
      <c r="B18" s="10" t="s">
        <v>237</v>
      </c>
      <c r="C18" s="4">
        <v>16</v>
      </c>
      <c r="D18" s="8" t="s">
        <v>253</v>
      </c>
      <c r="E18" s="4" t="s">
        <v>9</v>
      </c>
      <c r="F18" s="8" t="s">
        <v>42</v>
      </c>
      <c r="G18" s="6"/>
      <c r="H18" s="8">
        <v>8048.55</v>
      </c>
      <c r="I18" s="4">
        <f t="shared" si="0"/>
        <v>0</v>
      </c>
      <c r="J18" s="8" t="s">
        <v>147</v>
      </c>
    </row>
    <row r="19" spans="1:10">
      <c r="A19" s="5" t="s">
        <v>301</v>
      </c>
      <c r="B19" s="10" t="s">
        <v>237</v>
      </c>
      <c r="C19" s="4">
        <v>17</v>
      </c>
      <c r="D19" s="8" t="s">
        <v>254</v>
      </c>
      <c r="E19" s="4" t="s">
        <v>9</v>
      </c>
      <c r="F19" s="8" t="s">
        <v>42</v>
      </c>
      <c r="G19" s="6"/>
      <c r="H19" s="8">
        <v>15234</v>
      </c>
      <c r="I19" s="4">
        <f t="shared" si="0"/>
        <v>0</v>
      </c>
      <c r="J19" s="8" t="s">
        <v>147</v>
      </c>
    </row>
    <row r="20" spans="1:10">
      <c r="A20" s="5" t="s">
        <v>301</v>
      </c>
      <c r="B20" s="10" t="s">
        <v>237</v>
      </c>
      <c r="C20" s="4">
        <v>18</v>
      </c>
      <c r="D20" s="8" t="s">
        <v>255</v>
      </c>
      <c r="E20" s="4" t="s">
        <v>9</v>
      </c>
      <c r="F20" s="8" t="s">
        <v>42</v>
      </c>
      <c r="G20" s="6"/>
      <c r="H20" s="8">
        <v>12084</v>
      </c>
      <c r="I20" s="4">
        <f t="shared" si="0"/>
        <v>0</v>
      </c>
      <c r="J20" s="8" t="s">
        <v>147</v>
      </c>
    </row>
    <row r="21" spans="1:10">
      <c r="A21" s="5" t="s">
        <v>301</v>
      </c>
      <c r="B21" s="10" t="s">
        <v>237</v>
      </c>
      <c r="C21" s="4">
        <v>19</v>
      </c>
      <c r="D21" s="8" t="s">
        <v>256</v>
      </c>
      <c r="E21" s="4" t="s">
        <v>9</v>
      </c>
      <c r="F21" s="8" t="s">
        <v>42</v>
      </c>
      <c r="G21" s="6"/>
      <c r="H21" s="8">
        <v>448.5</v>
      </c>
      <c r="I21" s="4">
        <f t="shared" si="0"/>
        <v>0</v>
      </c>
      <c r="J21" s="8" t="s">
        <v>147</v>
      </c>
    </row>
    <row r="22" spans="1:10">
      <c r="A22" s="5" t="s">
        <v>301</v>
      </c>
      <c r="B22" s="10" t="s">
        <v>237</v>
      </c>
      <c r="C22" s="4">
        <v>20</v>
      </c>
      <c r="D22" s="8" t="s">
        <v>257</v>
      </c>
      <c r="E22" s="4" t="s">
        <v>9</v>
      </c>
      <c r="F22" s="8" t="s">
        <v>42</v>
      </c>
      <c r="G22" s="6"/>
      <c r="H22" s="8">
        <v>12016.5</v>
      </c>
      <c r="I22" s="4">
        <f t="shared" si="0"/>
        <v>0</v>
      </c>
      <c r="J22" s="8" t="s">
        <v>147</v>
      </c>
    </row>
    <row r="23" spans="1:10">
      <c r="A23" s="5" t="s">
        <v>301</v>
      </c>
      <c r="B23" s="10" t="s">
        <v>237</v>
      </c>
      <c r="C23" s="4">
        <v>21</v>
      </c>
      <c r="D23" s="8" t="s">
        <v>258</v>
      </c>
      <c r="E23" s="4" t="s">
        <v>9</v>
      </c>
      <c r="F23" s="8" t="s">
        <v>42</v>
      </c>
      <c r="G23" s="6"/>
      <c r="H23" s="8">
        <v>12910.5</v>
      </c>
      <c r="I23" s="4">
        <f t="shared" si="0"/>
        <v>0</v>
      </c>
      <c r="J23" s="8" t="s">
        <v>147</v>
      </c>
    </row>
    <row r="24" spans="1:10">
      <c r="A24" s="5" t="s">
        <v>301</v>
      </c>
      <c r="B24" s="10" t="s">
        <v>237</v>
      </c>
      <c r="C24" s="4">
        <v>22</v>
      </c>
      <c r="D24" s="8" t="s">
        <v>259</v>
      </c>
      <c r="E24" s="4" t="s">
        <v>9</v>
      </c>
      <c r="F24" s="8" t="s">
        <v>42</v>
      </c>
      <c r="G24" s="6"/>
      <c r="H24" s="8">
        <v>5710.95</v>
      </c>
      <c r="I24" s="4">
        <f t="shared" si="0"/>
        <v>0</v>
      </c>
      <c r="J24" s="8" t="s">
        <v>147</v>
      </c>
    </row>
    <row r="25" spans="1:10">
      <c r="A25" s="5" t="s">
        <v>301</v>
      </c>
      <c r="B25" s="10" t="s">
        <v>237</v>
      </c>
      <c r="C25" s="4">
        <v>23</v>
      </c>
      <c r="D25" s="8" t="s">
        <v>260</v>
      </c>
      <c r="E25" s="4" t="s">
        <v>9</v>
      </c>
      <c r="F25" s="8" t="s">
        <v>42</v>
      </c>
      <c r="G25" s="6"/>
      <c r="H25" s="8">
        <v>3747</v>
      </c>
      <c r="I25" s="4">
        <f t="shared" si="0"/>
        <v>0</v>
      </c>
      <c r="J25" s="8" t="s">
        <v>147</v>
      </c>
    </row>
    <row r="26" spans="1:10">
      <c r="A26" s="5" t="s">
        <v>301</v>
      </c>
      <c r="B26" s="10" t="s">
        <v>237</v>
      </c>
      <c r="C26" s="4">
        <v>24</v>
      </c>
      <c r="D26" s="8" t="s">
        <v>261</v>
      </c>
      <c r="E26" s="4" t="s">
        <v>9</v>
      </c>
      <c r="F26" s="8" t="s">
        <v>42</v>
      </c>
      <c r="G26" s="6"/>
      <c r="H26" s="8">
        <v>3808.5</v>
      </c>
      <c r="I26" s="4">
        <f t="shared" si="0"/>
        <v>0</v>
      </c>
      <c r="J26" s="8" t="s">
        <v>147</v>
      </c>
    </row>
    <row r="27" spans="1:10">
      <c r="A27" s="5" t="s">
        <v>301</v>
      </c>
      <c r="B27" s="10" t="s">
        <v>237</v>
      </c>
      <c r="C27" s="4">
        <v>25</v>
      </c>
      <c r="D27" s="8" t="s">
        <v>262</v>
      </c>
      <c r="E27" s="4" t="s">
        <v>9</v>
      </c>
      <c r="F27" s="8" t="s">
        <v>42</v>
      </c>
      <c r="G27" s="6"/>
      <c r="H27" s="8">
        <v>8010</v>
      </c>
      <c r="I27" s="4">
        <f t="shared" si="0"/>
        <v>0</v>
      </c>
      <c r="J27" s="8" t="s">
        <v>147</v>
      </c>
    </row>
    <row r="28" spans="1:10">
      <c r="A28" s="5" t="s">
        <v>301</v>
      </c>
      <c r="B28" s="10" t="s">
        <v>237</v>
      </c>
      <c r="C28" s="4">
        <v>26</v>
      </c>
      <c r="D28" s="8" t="s">
        <v>263</v>
      </c>
      <c r="E28" s="4" t="s">
        <v>9</v>
      </c>
      <c r="F28" s="8" t="s">
        <v>42</v>
      </c>
      <c r="G28" s="6"/>
      <c r="H28" s="8">
        <v>253.5</v>
      </c>
      <c r="I28" s="4">
        <f t="shared" si="0"/>
        <v>0</v>
      </c>
      <c r="J28" s="8" t="s">
        <v>147</v>
      </c>
    </row>
    <row r="29" spans="1:10">
      <c r="A29" s="5" t="s">
        <v>301</v>
      </c>
      <c r="B29" s="10" t="s">
        <v>237</v>
      </c>
      <c r="C29" s="4">
        <v>27</v>
      </c>
      <c r="D29" s="8" t="s">
        <v>264</v>
      </c>
      <c r="E29" s="4" t="s">
        <v>9</v>
      </c>
      <c r="F29" s="8" t="s">
        <v>42</v>
      </c>
      <c r="G29" s="6"/>
      <c r="H29" s="8">
        <v>3493.5</v>
      </c>
      <c r="I29" s="4">
        <f t="shared" si="0"/>
        <v>0</v>
      </c>
      <c r="J29" s="8" t="s">
        <v>147</v>
      </c>
    </row>
    <row r="30" spans="1:10">
      <c r="A30" s="5" t="s">
        <v>301</v>
      </c>
      <c r="B30" s="10" t="s">
        <v>237</v>
      </c>
      <c r="C30" s="4">
        <v>28</v>
      </c>
      <c r="D30" s="8" t="s">
        <v>265</v>
      </c>
      <c r="E30" s="4" t="s">
        <v>9</v>
      </c>
      <c r="F30" s="8" t="s">
        <v>42</v>
      </c>
      <c r="G30" s="6"/>
      <c r="H30" s="8">
        <v>967.95</v>
      </c>
      <c r="I30" s="4">
        <f t="shared" si="0"/>
        <v>0</v>
      </c>
      <c r="J30" s="8" t="s">
        <v>147</v>
      </c>
    </row>
    <row r="31" spans="1:10">
      <c r="A31" s="5" t="s">
        <v>301</v>
      </c>
      <c r="B31" s="10" t="s">
        <v>237</v>
      </c>
      <c r="C31" s="4">
        <v>29</v>
      </c>
      <c r="D31" s="8" t="s">
        <v>266</v>
      </c>
      <c r="E31" s="4" t="s">
        <v>9</v>
      </c>
      <c r="F31" s="8" t="s">
        <v>42</v>
      </c>
      <c r="G31" s="6"/>
      <c r="H31" s="8">
        <v>915.9</v>
      </c>
      <c r="I31" s="4">
        <f t="shared" si="0"/>
        <v>0</v>
      </c>
      <c r="J31" s="8" t="s">
        <v>147</v>
      </c>
    </row>
    <row r="32" spans="1:10">
      <c r="A32" s="5" t="s">
        <v>301</v>
      </c>
      <c r="B32" s="10" t="s">
        <v>237</v>
      </c>
      <c r="C32" s="4">
        <v>30</v>
      </c>
      <c r="D32" s="8" t="s">
        <v>267</v>
      </c>
      <c r="E32" s="4" t="s">
        <v>9</v>
      </c>
      <c r="F32" s="8" t="s">
        <v>42</v>
      </c>
      <c r="G32" s="6"/>
      <c r="H32" s="8">
        <v>814.8</v>
      </c>
      <c r="I32" s="4">
        <f t="shared" si="0"/>
        <v>0</v>
      </c>
      <c r="J32" s="8" t="s">
        <v>147</v>
      </c>
    </row>
    <row r="33" spans="1:10">
      <c r="A33" s="5" t="s">
        <v>301</v>
      </c>
      <c r="B33" s="10" t="s">
        <v>237</v>
      </c>
      <c r="C33" s="4">
        <v>31</v>
      </c>
      <c r="D33" s="8" t="s">
        <v>268</v>
      </c>
      <c r="E33" s="4" t="s">
        <v>9</v>
      </c>
      <c r="F33" s="8" t="s">
        <v>42</v>
      </c>
      <c r="G33" s="6"/>
      <c r="H33" s="8">
        <v>2485.5</v>
      </c>
      <c r="I33" s="4">
        <f t="shared" si="0"/>
        <v>0</v>
      </c>
      <c r="J33" s="8" t="s">
        <v>147</v>
      </c>
    </row>
    <row r="34" spans="1:10">
      <c r="A34" s="5" t="s">
        <v>301</v>
      </c>
      <c r="B34" s="10" t="s">
        <v>237</v>
      </c>
      <c r="C34" s="4">
        <v>32</v>
      </c>
      <c r="D34" s="8" t="s">
        <v>269</v>
      </c>
      <c r="E34" s="4" t="s">
        <v>9</v>
      </c>
      <c r="F34" s="8" t="s">
        <v>42</v>
      </c>
      <c r="G34" s="6"/>
      <c r="H34" s="8">
        <v>939</v>
      </c>
      <c r="I34" s="4">
        <f t="shared" si="0"/>
        <v>0</v>
      </c>
      <c r="J34" s="8" t="s">
        <v>147</v>
      </c>
    </row>
    <row r="35" spans="1:10">
      <c r="A35" s="5" t="s">
        <v>301</v>
      </c>
      <c r="B35" s="10" t="s">
        <v>237</v>
      </c>
      <c r="C35" s="4">
        <v>33</v>
      </c>
      <c r="D35" s="8" t="s">
        <v>270</v>
      </c>
      <c r="E35" s="4" t="s">
        <v>9</v>
      </c>
      <c r="F35" s="8" t="s">
        <v>42</v>
      </c>
      <c r="G35" s="6"/>
      <c r="H35" s="8">
        <v>4635</v>
      </c>
      <c r="I35" s="4">
        <f t="shared" si="0"/>
        <v>0</v>
      </c>
      <c r="J35" s="8" t="s">
        <v>147</v>
      </c>
    </row>
    <row r="36" spans="1:10">
      <c r="A36" s="5" t="s">
        <v>301</v>
      </c>
      <c r="B36" s="10" t="s">
        <v>237</v>
      </c>
      <c r="C36" s="4">
        <v>34</v>
      </c>
      <c r="D36" s="8" t="s">
        <v>271</v>
      </c>
      <c r="E36" s="4" t="s">
        <v>9</v>
      </c>
      <c r="F36" s="8" t="s">
        <v>42</v>
      </c>
      <c r="G36" s="6"/>
      <c r="H36" s="8">
        <v>3123.45</v>
      </c>
      <c r="I36" s="4">
        <f t="shared" si="0"/>
        <v>0</v>
      </c>
      <c r="J36" s="8" t="s">
        <v>147</v>
      </c>
    </row>
    <row r="37" spans="1:10">
      <c r="A37" s="5" t="s">
        <v>301</v>
      </c>
      <c r="B37" s="10" t="s">
        <v>237</v>
      </c>
      <c r="C37" s="4">
        <v>35</v>
      </c>
      <c r="D37" s="8" t="s">
        <v>272</v>
      </c>
      <c r="E37" s="4" t="s">
        <v>9</v>
      </c>
      <c r="F37" s="8" t="s">
        <v>42</v>
      </c>
      <c r="G37" s="6"/>
      <c r="H37" s="8">
        <v>1645.35</v>
      </c>
      <c r="I37" s="4">
        <f t="shared" si="0"/>
        <v>0</v>
      </c>
      <c r="J37" s="8" t="s">
        <v>147</v>
      </c>
    </row>
    <row r="38" spans="1:10">
      <c r="A38" s="5" t="s">
        <v>301</v>
      </c>
      <c r="B38" s="10" t="s">
        <v>237</v>
      </c>
      <c r="C38" s="4">
        <v>36</v>
      </c>
      <c r="D38" s="8" t="s">
        <v>273</v>
      </c>
      <c r="E38" s="4" t="s">
        <v>9</v>
      </c>
      <c r="F38" s="8" t="s">
        <v>42</v>
      </c>
      <c r="G38" s="6"/>
      <c r="H38" s="8">
        <v>649.95000000000005</v>
      </c>
      <c r="I38" s="4">
        <f t="shared" si="0"/>
        <v>0</v>
      </c>
      <c r="J38" s="8" t="s">
        <v>147</v>
      </c>
    </row>
    <row r="39" spans="1:10">
      <c r="A39" s="5" t="s">
        <v>301</v>
      </c>
      <c r="B39" s="10" t="s">
        <v>237</v>
      </c>
      <c r="C39" s="4">
        <v>37</v>
      </c>
      <c r="D39" s="8" t="s">
        <v>274</v>
      </c>
      <c r="E39" s="4" t="s">
        <v>9</v>
      </c>
      <c r="F39" s="8" t="s">
        <v>298</v>
      </c>
      <c r="G39" s="6"/>
      <c r="H39" s="8">
        <v>1986</v>
      </c>
      <c r="I39" s="4">
        <f t="shared" si="0"/>
        <v>0</v>
      </c>
      <c r="J39" s="8" t="s">
        <v>148</v>
      </c>
    </row>
    <row r="40" spans="1:10">
      <c r="A40" s="5" t="s">
        <v>301</v>
      </c>
      <c r="B40" s="10" t="s">
        <v>237</v>
      </c>
      <c r="C40" s="4">
        <v>38</v>
      </c>
      <c r="D40" s="8" t="s">
        <v>275</v>
      </c>
      <c r="E40" s="4" t="s">
        <v>9</v>
      </c>
      <c r="F40" s="8" t="s">
        <v>42</v>
      </c>
      <c r="G40" s="6"/>
      <c r="H40" s="8">
        <v>6</v>
      </c>
      <c r="I40" s="4">
        <f t="shared" si="0"/>
        <v>0</v>
      </c>
      <c r="J40" s="8" t="s">
        <v>148</v>
      </c>
    </row>
    <row r="41" spans="1:10">
      <c r="A41" s="5" t="s">
        <v>301</v>
      </c>
      <c r="B41" s="10" t="s">
        <v>237</v>
      </c>
      <c r="C41" s="4">
        <v>39</v>
      </c>
      <c r="D41" s="8" t="s">
        <v>276</v>
      </c>
      <c r="E41" s="4" t="s">
        <v>9</v>
      </c>
      <c r="F41" s="8" t="s">
        <v>42</v>
      </c>
      <c r="G41" s="6"/>
      <c r="H41" s="8">
        <v>90</v>
      </c>
      <c r="I41" s="4">
        <f t="shared" si="0"/>
        <v>0</v>
      </c>
      <c r="J41" s="8" t="s">
        <v>148</v>
      </c>
    </row>
    <row r="42" spans="1:10">
      <c r="A42" s="5" t="s">
        <v>301</v>
      </c>
      <c r="B42" s="10" t="s">
        <v>237</v>
      </c>
      <c r="C42" s="4">
        <v>40</v>
      </c>
      <c r="D42" s="8" t="s">
        <v>277</v>
      </c>
      <c r="E42" s="4" t="s">
        <v>9</v>
      </c>
      <c r="F42" s="8" t="s">
        <v>42</v>
      </c>
      <c r="G42" s="6"/>
      <c r="H42" s="8">
        <v>2931.9</v>
      </c>
      <c r="I42" s="4">
        <f t="shared" si="0"/>
        <v>0</v>
      </c>
      <c r="J42" s="8" t="s">
        <v>148</v>
      </c>
    </row>
    <row r="43" spans="1:10">
      <c r="A43" s="5" t="s">
        <v>301</v>
      </c>
      <c r="B43" s="10" t="s">
        <v>237</v>
      </c>
      <c r="C43" s="4">
        <v>41</v>
      </c>
      <c r="D43" s="8" t="s">
        <v>278</v>
      </c>
      <c r="E43" s="4" t="s">
        <v>9</v>
      </c>
      <c r="F43" s="8" t="s">
        <v>42</v>
      </c>
      <c r="G43" s="6"/>
      <c r="H43" s="8">
        <v>10204.5</v>
      </c>
      <c r="I43" s="4">
        <f t="shared" si="0"/>
        <v>0</v>
      </c>
      <c r="J43" s="8" t="s">
        <v>148</v>
      </c>
    </row>
    <row r="44" spans="1:10">
      <c r="A44" s="5" t="s">
        <v>301</v>
      </c>
      <c r="B44" s="10" t="s">
        <v>237</v>
      </c>
      <c r="C44" s="4">
        <v>42</v>
      </c>
      <c r="D44" s="8" t="s">
        <v>279</v>
      </c>
      <c r="E44" s="4" t="s">
        <v>9</v>
      </c>
      <c r="F44" s="8" t="s">
        <v>42</v>
      </c>
      <c r="G44" s="6"/>
      <c r="H44" s="8">
        <v>6961.5</v>
      </c>
      <c r="I44" s="4">
        <f t="shared" si="0"/>
        <v>0</v>
      </c>
      <c r="J44" s="8" t="s">
        <v>148</v>
      </c>
    </row>
    <row r="45" spans="1:10">
      <c r="A45" s="5" t="s">
        <v>301</v>
      </c>
      <c r="B45" s="10" t="s">
        <v>237</v>
      </c>
      <c r="C45" s="4">
        <v>43</v>
      </c>
      <c r="D45" s="8" t="s">
        <v>280</v>
      </c>
      <c r="E45" s="4" t="s">
        <v>9</v>
      </c>
      <c r="F45" s="8" t="s">
        <v>42</v>
      </c>
      <c r="G45" s="6"/>
      <c r="H45" s="8">
        <v>1866.15</v>
      </c>
      <c r="I45" s="4">
        <f t="shared" si="0"/>
        <v>0</v>
      </c>
      <c r="J45" s="8" t="s">
        <v>148</v>
      </c>
    </row>
    <row r="46" spans="1:10">
      <c r="A46" s="5" t="s">
        <v>301</v>
      </c>
      <c r="B46" s="10" t="s">
        <v>237</v>
      </c>
      <c r="C46" s="4">
        <v>44</v>
      </c>
      <c r="D46" s="8" t="s">
        <v>281</v>
      </c>
      <c r="E46" s="4" t="s">
        <v>9</v>
      </c>
      <c r="F46" s="8" t="s">
        <v>42</v>
      </c>
      <c r="G46" s="6"/>
      <c r="H46" s="8">
        <v>1500</v>
      </c>
      <c r="I46" s="4">
        <f t="shared" si="0"/>
        <v>0</v>
      </c>
      <c r="J46" s="8" t="s">
        <v>148</v>
      </c>
    </row>
    <row r="47" spans="1:10">
      <c r="A47" s="5" t="s">
        <v>301</v>
      </c>
      <c r="B47" s="10" t="s">
        <v>237</v>
      </c>
      <c r="C47" s="4">
        <v>45</v>
      </c>
      <c r="D47" s="8" t="s">
        <v>282</v>
      </c>
      <c r="E47" s="4" t="s">
        <v>9</v>
      </c>
      <c r="F47" s="8" t="s">
        <v>42</v>
      </c>
      <c r="G47" s="6"/>
      <c r="H47" s="8">
        <v>9151.35</v>
      </c>
      <c r="I47" s="4">
        <f t="shared" si="0"/>
        <v>0</v>
      </c>
      <c r="J47" s="8" t="s">
        <v>148</v>
      </c>
    </row>
    <row r="48" spans="1:10">
      <c r="A48" s="5" t="s">
        <v>301</v>
      </c>
      <c r="B48" s="10" t="s">
        <v>237</v>
      </c>
      <c r="C48" s="4">
        <v>46</v>
      </c>
      <c r="D48" s="8" t="s">
        <v>283</v>
      </c>
      <c r="E48" s="4" t="s">
        <v>9</v>
      </c>
      <c r="F48" s="8" t="s">
        <v>42</v>
      </c>
      <c r="G48" s="6"/>
      <c r="H48" s="8">
        <v>946.5</v>
      </c>
      <c r="I48" s="4">
        <f t="shared" si="0"/>
        <v>0</v>
      </c>
      <c r="J48" s="8" t="s">
        <v>148</v>
      </c>
    </row>
    <row r="49" spans="1:10">
      <c r="A49" s="5" t="s">
        <v>301</v>
      </c>
      <c r="B49" s="10" t="s">
        <v>237</v>
      </c>
      <c r="C49" s="4">
        <v>47</v>
      </c>
      <c r="D49" s="8" t="s">
        <v>284</v>
      </c>
      <c r="E49" s="4" t="s">
        <v>9</v>
      </c>
      <c r="F49" s="8" t="s">
        <v>42</v>
      </c>
      <c r="G49" s="6"/>
      <c r="H49" s="8">
        <v>258</v>
      </c>
      <c r="I49" s="4">
        <f t="shared" si="0"/>
        <v>0</v>
      </c>
      <c r="J49" s="8" t="s">
        <v>148</v>
      </c>
    </row>
    <row r="50" spans="1:10">
      <c r="A50" s="5" t="s">
        <v>301</v>
      </c>
      <c r="B50" s="10" t="s">
        <v>237</v>
      </c>
      <c r="C50" s="4">
        <v>48</v>
      </c>
      <c r="D50" s="8" t="s">
        <v>285</v>
      </c>
      <c r="E50" s="4" t="s">
        <v>9</v>
      </c>
      <c r="F50" s="8" t="s">
        <v>42</v>
      </c>
      <c r="G50" s="6"/>
      <c r="H50" s="8">
        <v>706.5</v>
      </c>
      <c r="I50" s="4">
        <f t="shared" si="0"/>
        <v>0</v>
      </c>
      <c r="J50" s="8" t="s">
        <v>148</v>
      </c>
    </row>
    <row r="51" spans="1:10">
      <c r="A51" s="5" t="s">
        <v>301</v>
      </c>
      <c r="B51" s="10" t="s">
        <v>237</v>
      </c>
      <c r="C51" s="4">
        <v>49</v>
      </c>
      <c r="D51" s="8" t="s">
        <v>286</v>
      </c>
      <c r="E51" s="4" t="s">
        <v>9</v>
      </c>
      <c r="F51" s="8" t="s">
        <v>42</v>
      </c>
      <c r="G51" s="6"/>
      <c r="H51" s="8">
        <v>645</v>
      </c>
      <c r="I51" s="4">
        <f t="shared" si="0"/>
        <v>0</v>
      </c>
      <c r="J51" s="8" t="s">
        <v>148</v>
      </c>
    </row>
    <row r="52" spans="1:10">
      <c r="A52" s="5" t="s">
        <v>301</v>
      </c>
      <c r="B52" s="10" t="s">
        <v>237</v>
      </c>
      <c r="C52" s="4">
        <v>50</v>
      </c>
      <c r="D52" s="8" t="s">
        <v>287</v>
      </c>
      <c r="E52" s="4" t="s">
        <v>9</v>
      </c>
      <c r="F52" s="8" t="s">
        <v>42</v>
      </c>
      <c r="G52" s="6"/>
      <c r="H52" s="8">
        <v>1072.5</v>
      </c>
      <c r="I52" s="4">
        <f t="shared" si="0"/>
        <v>0</v>
      </c>
      <c r="J52" s="8" t="s">
        <v>148</v>
      </c>
    </row>
    <row r="53" spans="1:10">
      <c r="A53" s="5" t="s">
        <v>301</v>
      </c>
      <c r="B53" s="10" t="s">
        <v>237</v>
      </c>
      <c r="C53" s="4">
        <v>51</v>
      </c>
      <c r="D53" s="8" t="s">
        <v>288</v>
      </c>
      <c r="E53" s="4" t="s">
        <v>9</v>
      </c>
      <c r="F53" s="8" t="s">
        <v>42</v>
      </c>
      <c r="G53" s="6"/>
      <c r="H53" s="8">
        <v>607.5</v>
      </c>
      <c r="I53" s="4">
        <f t="shared" si="0"/>
        <v>0</v>
      </c>
      <c r="J53" s="8" t="s">
        <v>148</v>
      </c>
    </row>
    <row r="54" spans="1:10">
      <c r="A54" s="5" t="s">
        <v>301</v>
      </c>
      <c r="B54" s="10" t="s">
        <v>237</v>
      </c>
      <c r="C54" s="4">
        <v>52</v>
      </c>
      <c r="D54" s="8" t="s">
        <v>289</v>
      </c>
      <c r="E54" s="4" t="s">
        <v>9</v>
      </c>
      <c r="F54" s="8" t="s">
        <v>42</v>
      </c>
      <c r="G54" s="6"/>
      <c r="H54" s="8">
        <v>2925</v>
      </c>
      <c r="I54" s="4">
        <f t="shared" si="0"/>
        <v>0</v>
      </c>
      <c r="J54" s="8" t="s">
        <v>148</v>
      </c>
    </row>
    <row r="55" spans="1:10">
      <c r="A55" s="5" t="s">
        <v>301</v>
      </c>
      <c r="B55" s="10" t="s">
        <v>237</v>
      </c>
      <c r="C55" s="4">
        <v>53</v>
      </c>
      <c r="D55" s="8" t="s">
        <v>290</v>
      </c>
      <c r="E55" s="4" t="s">
        <v>9</v>
      </c>
      <c r="F55" s="8" t="s">
        <v>42</v>
      </c>
      <c r="G55" s="6"/>
      <c r="H55" s="8">
        <v>6633</v>
      </c>
      <c r="I55" s="4">
        <f t="shared" si="0"/>
        <v>0</v>
      </c>
      <c r="J55" s="8" t="s">
        <v>148</v>
      </c>
    </row>
    <row r="56" spans="1:10">
      <c r="A56" s="5" t="s">
        <v>301</v>
      </c>
      <c r="B56" s="10" t="s">
        <v>237</v>
      </c>
      <c r="C56" s="4">
        <v>54</v>
      </c>
      <c r="D56" s="8" t="s">
        <v>291</v>
      </c>
      <c r="E56" s="4" t="s">
        <v>9</v>
      </c>
      <c r="F56" s="8" t="s">
        <v>42</v>
      </c>
      <c r="G56" s="6"/>
      <c r="H56" s="8">
        <v>210</v>
      </c>
      <c r="I56" s="4">
        <f t="shared" si="0"/>
        <v>0</v>
      </c>
      <c r="J56" s="8" t="s">
        <v>148</v>
      </c>
    </row>
    <row r="57" spans="1:10">
      <c r="A57" s="5" t="s">
        <v>301</v>
      </c>
      <c r="B57" s="10" t="s">
        <v>237</v>
      </c>
      <c r="C57" s="4">
        <v>55</v>
      </c>
      <c r="D57" s="8" t="s">
        <v>292</v>
      </c>
      <c r="E57" s="4" t="s">
        <v>9</v>
      </c>
      <c r="F57" s="8" t="s">
        <v>42</v>
      </c>
      <c r="G57" s="6"/>
      <c r="H57" s="8">
        <v>540</v>
      </c>
      <c r="I57" s="4">
        <f t="shared" si="0"/>
        <v>0</v>
      </c>
      <c r="J57" s="8" t="s">
        <v>148</v>
      </c>
    </row>
    <row r="58" spans="1:10">
      <c r="A58" s="5" t="s">
        <v>301</v>
      </c>
      <c r="B58" s="10" t="s">
        <v>237</v>
      </c>
      <c r="C58" s="4">
        <v>56</v>
      </c>
      <c r="D58" s="8" t="s">
        <v>293</v>
      </c>
      <c r="E58" s="4" t="s">
        <v>9</v>
      </c>
      <c r="F58" s="8" t="s">
        <v>42</v>
      </c>
      <c r="G58" s="6"/>
      <c r="H58" s="8">
        <v>142.5</v>
      </c>
      <c r="I58" s="4">
        <f t="shared" si="0"/>
        <v>0</v>
      </c>
      <c r="J58" s="8" t="s">
        <v>148</v>
      </c>
    </row>
    <row r="59" spans="1:10">
      <c r="A59" s="5" t="s">
        <v>301</v>
      </c>
      <c r="B59" s="10" t="s">
        <v>237</v>
      </c>
      <c r="C59" s="4">
        <v>57</v>
      </c>
      <c r="D59" s="8" t="s">
        <v>294</v>
      </c>
      <c r="E59" s="4" t="s">
        <v>9</v>
      </c>
      <c r="F59" s="8" t="s">
        <v>42</v>
      </c>
      <c r="G59" s="6"/>
      <c r="H59" s="8">
        <v>150</v>
      </c>
      <c r="I59" s="4">
        <f t="shared" si="0"/>
        <v>0</v>
      </c>
      <c r="J59" s="8" t="s">
        <v>148</v>
      </c>
    </row>
    <row r="60" spans="1:10">
      <c r="A60" s="5" t="s">
        <v>301</v>
      </c>
      <c r="B60" s="10" t="s">
        <v>237</v>
      </c>
      <c r="C60" s="4">
        <v>58</v>
      </c>
      <c r="D60" s="8" t="s">
        <v>295</v>
      </c>
      <c r="E60" s="4" t="s">
        <v>9</v>
      </c>
      <c r="F60" s="8" t="s">
        <v>42</v>
      </c>
      <c r="G60" s="6"/>
      <c r="H60" s="8">
        <v>510</v>
      </c>
      <c r="I60" s="4">
        <f t="shared" si="0"/>
        <v>0</v>
      </c>
      <c r="J60" s="8" t="s">
        <v>148</v>
      </c>
    </row>
    <row r="61" spans="1:10">
      <c r="A61" s="5" t="s">
        <v>301</v>
      </c>
      <c r="B61" s="10" t="s">
        <v>237</v>
      </c>
      <c r="C61" s="4">
        <v>59</v>
      </c>
      <c r="D61" s="8" t="s">
        <v>296</v>
      </c>
      <c r="E61" s="4" t="s">
        <v>9</v>
      </c>
      <c r="F61" s="8" t="s">
        <v>42</v>
      </c>
      <c r="G61" s="6"/>
      <c r="H61" s="8">
        <v>50.55</v>
      </c>
      <c r="I61" s="4">
        <f t="shared" si="0"/>
        <v>0</v>
      </c>
      <c r="J61" s="8" t="s">
        <v>148</v>
      </c>
    </row>
    <row r="62" spans="1:10">
      <c r="A62" s="5" t="s">
        <v>301</v>
      </c>
      <c r="B62" s="10" t="s">
        <v>237</v>
      </c>
      <c r="C62" s="4">
        <v>60</v>
      </c>
      <c r="D62" s="8" t="s">
        <v>297</v>
      </c>
      <c r="E62" s="4" t="s">
        <v>9</v>
      </c>
      <c r="F62" s="8" t="s">
        <v>42</v>
      </c>
      <c r="G62" s="6"/>
      <c r="H62" s="8">
        <v>3881.55</v>
      </c>
      <c r="I62" s="4">
        <f t="shared" si="0"/>
        <v>0</v>
      </c>
      <c r="J62" s="8" t="s">
        <v>148</v>
      </c>
    </row>
    <row r="63" spans="1:10">
      <c r="A63" s="12" t="s">
        <v>299</v>
      </c>
      <c r="B63" s="24">
        <f>SUM(I3:I62)</f>
        <v>0</v>
      </c>
      <c r="C63" s="24"/>
      <c r="D63" s="24"/>
      <c r="E63" s="24"/>
      <c r="F63" s="24"/>
      <c r="G63" s="24"/>
      <c r="H63" s="24"/>
      <c r="I63" s="24"/>
      <c r="J63" s="24"/>
    </row>
  </sheetData>
  <mergeCells count="2">
    <mergeCell ref="A1:I1"/>
    <mergeCell ref="B63:J6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1-1米面油类</vt:lpstr>
      <vt:lpstr>1-2冷冻食品类</vt:lpstr>
      <vt:lpstr>1-3干货调料类</vt:lpstr>
      <vt:lpstr>1-4冷鲜猪肉类</vt:lpstr>
      <vt:lpstr>2-1鲜猪肉类</vt:lpstr>
      <vt:lpstr>2-2牛肉类</vt:lpstr>
      <vt:lpstr>2-3鸡肉类</vt:lpstr>
      <vt:lpstr>2-4羊肉类</vt:lpstr>
      <vt:lpstr>2-5蔬菜水果类</vt:lpstr>
      <vt:lpstr>2-6禽蛋类</vt:lpstr>
      <vt:lpstr>2-7水产类</vt:lpstr>
      <vt:lpstr>2-8豆制品类</vt:lpstr>
    </vt:vector>
  </TitlesOfParts>
  <Company>Organization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Windows 用户</cp:lastModifiedBy>
  <cp:lastPrinted>2026-06-04T02:26:13Z</cp:lastPrinted>
  <dcterms:created xsi:type="dcterms:W3CDTF">2026-06-03T00:06:59Z</dcterms:created>
  <dcterms:modified xsi:type="dcterms:W3CDTF">2026-06-04T02:26:14Z</dcterms:modified>
</cp:coreProperties>
</file>